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80" windowHeight="12405" tabRatio="847" activeTab="0"/>
  </bookViews>
  <sheets>
    <sheet name="1a BCN" sheetId="1" r:id="rId1"/>
    <sheet name="2a1 BCN" sheetId="2" r:id="rId2"/>
    <sheet name="2a2 BCN" sheetId="3" r:id="rId3"/>
    <sheet name="3a1 BCN" sheetId="4" r:id="rId4"/>
    <sheet name="3a2 BCN" sheetId="5" r:id="rId5"/>
    <sheet name="1a GIR" sheetId="6" r:id="rId6"/>
    <sheet name="2a1 GIR" sheetId="7" r:id="rId7"/>
    <sheet name="2a2 GIR" sheetId="8" r:id="rId8"/>
    <sheet name="2a3 GIR" sheetId="9" r:id="rId9"/>
    <sheet name="1a LLE" sheetId="10" r:id="rId10"/>
    <sheet name="2a LLE" sheetId="11" r:id="rId11"/>
    <sheet name="1a TAR" sheetId="12" r:id="rId12"/>
    <sheet name="Ind-INF" sheetId="13" r:id="rId13"/>
  </sheets>
  <definedNames>
    <definedName name="_xlnm.Print_Area" localSheetId="2">'2a2 BCN'!$A$1:$BK$59</definedName>
    <definedName name="_xlnm.Print_Area" localSheetId="3">'3a1 BCN'!$A$1:$BK$52</definedName>
  </definedNames>
  <calcPr fullCalcOnLoad="1"/>
</workbook>
</file>

<file path=xl/sharedStrings.xml><?xml version="1.0" encoding="utf-8"?>
<sst xmlns="http://schemas.openxmlformats.org/spreadsheetml/2006/main" count="2923" uniqueCount="786">
  <si>
    <t>EQUIP</t>
  </si>
  <si>
    <t>MITJANA</t>
  </si>
  <si>
    <t>PUNTS</t>
  </si>
  <si>
    <t>PAR.</t>
  </si>
  <si>
    <t>Jornada 1</t>
  </si>
  <si>
    <t>Jornada 2</t>
  </si>
  <si>
    <t>Jornada 3</t>
  </si>
  <si>
    <t>Jornada 4</t>
  </si>
  <si>
    <t>LLISTA DE MITJANES - LLIGA CATALANA</t>
  </si>
  <si>
    <t>1a part.</t>
  </si>
  <si>
    <t>2a part.</t>
  </si>
  <si>
    <t>LLIC.</t>
  </si>
  <si>
    <t>NOM</t>
  </si>
  <si>
    <t>P</t>
  </si>
  <si>
    <t>B</t>
  </si>
  <si>
    <t>BITLLES</t>
  </si>
  <si>
    <t>*</t>
  </si>
  <si>
    <t>Jornada 5</t>
  </si>
  <si>
    <t>Jornada 6</t>
  </si>
  <si>
    <t>Jornada 7</t>
  </si>
  <si>
    <t>Jornada 8</t>
  </si>
  <si>
    <t>Jornada 9</t>
  </si>
  <si>
    <t>Jornada 10</t>
  </si>
  <si>
    <t>Jornada 11</t>
  </si>
  <si>
    <t>Jornada 12</t>
  </si>
  <si>
    <t>Jornada 13</t>
  </si>
  <si>
    <t>Jornada 14</t>
  </si>
  <si>
    <t>Infantil</t>
  </si>
  <si>
    <t>2a 1 Barcelona</t>
  </si>
  <si>
    <t>1a Barcelona</t>
  </si>
  <si>
    <t>2a 2 Barcelona</t>
  </si>
  <si>
    <t>3a 1 Barcelona</t>
  </si>
  <si>
    <t>3a 2 Barcelona</t>
  </si>
  <si>
    <t>1a Girona</t>
  </si>
  <si>
    <t>1a Lleida</t>
  </si>
  <si>
    <t>Jornada 15</t>
  </si>
  <si>
    <t>2a 1 Girona</t>
  </si>
  <si>
    <t>1a Tarragona</t>
  </si>
  <si>
    <t>COLOBRERS A</t>
  </si>
  <si>
    <t>FINA GARCÍA</t>
  </si>
  <si>
    <t>RAMON PIÑOL</t>
  </si>
  <si>
    <t>JOAN RIERA</t>
  </si>
  <si>
    <t>SIURANENC D'HORTA B</t>
  </si>
  <si>
    <t>IRATI BORT</t>
  </si>
  <si>
    <t>MARIO LUCERO</t>
  </si>
  <si>
    <t>ENRIC VIDAL</t>
  </si>
  <si>
    <t>NIL SOLÉ</t>
  </si>
  <si>
    <t>MILA PRIETO</t>
  </si>
  <si>
    <t>DAVID BASCO</t>
  </si>
  <si>
    <t>SIURANENC D'HORTA A</t>
  </si>
  <si>
    <t>MARTA SOLÉ</t>
  </si>
  <si>
    <t>JOSEP PEREA</t>
  </si>
  <si>
    <t>FERRAN HERRERA</t>
  </si>
  <si>
    <t>LA PENYA DEL BISTEC A</t>
  </si>
  <si>
    <t>XAVIER COMAS</t>
  </si>
  <si>
    <t>LLORENÇ SERRA</t>
  </si>
  <si>
    <t>COP</t>
  </si>
  <si>
    <t>JORDI MITJANA</t>
  </si>
  <si>
    <t>RAMON BERNAUS</t>
  </si>
  <si>
    <t>LA PENYA DEL BISTEC B</t>
  </si>
  <si>
    <t>JAIME LÓPEZ</t>
  </si>
  <si>
    <t>GABRIEL GONZÁLEZ</t>
  </si>
  <si>
    <t>GUINARDÓ A</t>
  </si>
  <si>
    <t>ALONSO DE LA MORENA</t>
  </si>
  <si>
    <t>FRANCESC REIG</t>
  </si>
  <si>
    <t>JUAN JOSÉ CENTENO</t>
  </si>
  <si>
    <t>MARIA CUENCA</t>
  </si>
  <si>
    <t>ALLS SECS PIQUEN</t>
  </si>
  <si>
    <t>JOAN SEGURA</t>
  </si>
  <si>
    <t>JORDI BURGAS</t>
  </si>
  <si>
    <t>TELLO BERROCAL</t>
  </si>
  <si>
    <t>JUAN RUIZ</t>
  </si>
  <si>
    <t>VALL-LLOBREGA</t>
  </si>
  <si>
    <t>MANEL CRUZ</t>
  </si>
  <si>
    <t>JOSEP JULIÀ</t>
  </si>
  <si>
    <t>JOSEP ROTLLAN</t>
  </si>
  <si>
    <t>PACO RUIZ</t>
  </si>
  <si>
    <t>LLOFRIU</t>
  </si>
  <si>
    <t>JOSEP ALSINA</t>
  </si>
  <si>
    <t>ALBERT VENTURA</t>
  </si>
  <si>
    <t>OSCAR PONT</t>
  </si>
  <si>
    <t>JORDI BARONAT</t>
  </si>
  <si>
    <t>PERXA D'ASTOR NEGRE</t>
  </si>
  <si>
    <t>JOSÉ LUÍS GÓMEZ</t>
  </si>
  <si>
    <t>DAVID OLIVER</t>
  </si>
  <si>
    <t>ÀNGEL ASENSIO X.</t>
  </si>
  <si>
    <t>PONTS</t>
  </si>
  <si>
    <t>AMANCIO DOMÍNGUEZ</t>
  </si>
  <si>
    <t>IVARS D'URGELL</t>
  </si>
  <si>
    <t>JULIO NAVARRO</t>
  </si>
  <si>
    <t>JOAN ROCA</t>
  </si>
  <si>
    <t>RAMON BECH</t>
  </si>
  <si>
    <t>DOLORS COTS</t>
  </si>
  <si>
    <t>OLIUS A</t>
  </si>
  <si>
    <t>MARIONA TRULLOLS</t>
  </si>
  <si>
    <t>DOLORS TORRES</t>
  </si>
  <si>
    <t>MIGUEL FERRER</t>
  </si>
  <si>
    <t>RAQUEL CALVO</t>
  </si>
  <si>
    <t>TORÀ</t>
  </si>
  <si>
    <t>FELIP DURAN</t>
  </si>
  <si>
    <t>MANUEL MORALES</t>
  </si>
  <si>
    <t>LLUÍS CARDONA</t>
  </si>
  <si>
    <t>JOSÉ RUIZ</t>
  </si>
  <si>
    <t>OLIUS B</t>
  </si>
  <si>
    <t>FELIP FALLA</t>
  </si>
  <si>
    <t>ROSER CHERTA</t>
  </si>
  <si>
    <t>LA GALERA A</t>
  </si>
  <si>
    <t>JOAN LLEIXÀ</t>
  </si>
  <si>
    <t>HERIBERTO GASULLA</t>
  </si>
  <si>
    <t>JOSEP CID</t>
  </si>
  <si>
    <t>LA GALERA B</t>
  </si>
  <si>
    <t>NIL SOLÀ</t>
  </si>
  <si>
    <t>DANIEL PANISELLO</t>
  </si>
  <si>
    <t>LOURDES ADELL</t>
  </si>
  <si>
    <t>MASDENVERGE</t>
  </si>
  <si>
    <t>ANTONIO NOZAL</t>
  </si>
  <si>
    <t>AMPOSTA</t>
  </si>
  <si>
    <t>ELENA FOLIA</t>
  </si>
  <si>
    <t>PERELLÓ SOL</t>
  </si>
  <si>
    <t>FRANCESC BRULL</t>
  </si>
  <si>
    <t>VALENTÍ ALFARA</t>
  </si>
  <si>
    <t>CERVOL VINARÒS</t>
  </si>
  <si>
    <t>FRANCISCO PUJOL</t>
  </si>
  <si>
    <t>RAMON SÁEZ</t>
  </si>
  <si>
    <t>NÚRIA REBULL</t>
  </si>
  <si>
    <t>PERELLÓ BUFAVENTS</t>
  </si>
  <si>
    <t>JOSEP MARIA PALLARÈS</t>
  </si>
  <si>
    <t>JOAN LLUÍS BRULL</t>
  </si>
  <si>
    <t>GEMMA CALLAU</t>
  </si>
  <si>
    <t>PERELLÓ ESTEL</t>
  </si>
  <si>
    <t>ÀNGEL CALLAU</t>
  </si>
  <si>
    <t>M. VICTÒRIA GONZÁLEZ</t>
  </si>
  <si>
    <t>TERMITES LLEFIÀ</t>
  </si>
  <si>
    <t>DAVID ORTIZ</t>
  </si>
  <si>
    <t>PEDRO MÁRQUEZ</t>
  </si>
  <si>
    <t>MANUEL FUENTES</t>
  </si>
  <si>
    <t>ELISENDA GÁLVEZ</t>
  </si>
  <si>
    <t>SEBASTIÀ MORA</t>
  </si>
  <si>
    <t>VILAFRANCA</t>
  </si>
  <si>
    <t>JAUME LLORDES</t>
  </si>
  <si>
    <t>JOAN BERMÚDEZ</t>
  </si>
  <si>
    <t>NADIA SEGURA</t>
  </si>
  <si>
    <t>FERNANDO FERNÁNDEZ</t>
  </si>
  <si>
    <t>FRANCISCO CARRASCO</t>
  </si>
  <si>
    <t>SANT MARTÍ SARROCA</t>
  </si>
  <si>
    <t>JULIÀ BATET</t>
  </si>
  <si>
    <t>JUAN MARTÍNEZ</t>
  </si>
  <si>
    <t>LA RÀPITA</t>
  </si>
  <si>
    <t>MANEL BRUNA</t>
  </si>
  <si>
    <t>JAUME CASANELLAS</t>
  </si>
  <si>
    <t>FERNANDO RUBIO</t>
  </si>
  <si>
    <t>VA TORNEM-HI</t>
  </si>
  <si>
    <t>FRANCESC VILARDELL</t>
  </si>
  <si>
    <t>CÁNDIDA FERNÁNDEZ</t>
  </si>
  <si>
    <t>SANT LLORENÇ LA MOLA</t>
  </si>
  <si>
    <t>ROSA MARTÍNEZ</t>
  </si>
  <si>
    <t>SALVADOR VALERO</t>
  </si>
  <si>
    <t>CAN FOLGUERA</t>
  </si>
  <si>
    <t>MARCEL LEGUA</t>
  </si>
  <si>
    <t>JUAN GARCÍA</t>
  </si>
  <si>
    <t>LUÍS FERNÁNDEZ</t>
  </si>
  <si>
    <t>BEATRIZ DEL PILAR</t>
  </si>
  <si>
    <t>ANTONIO MEMBRADO</t>
  </si>
  <si>
    <t>JOSÉ LUÍS GONZÁLEZ</t>
  </si>
  <si>
    <t>ÁNGEL PASCUAL</t>
  </si>
  <si>
    <t>JORDI PIÑOL</t>
  </si>
  <si>
    <t>COLOBRERS B</t>
  </si>
  <si>
    <t>JOSEP PIÑOL</t>
  </si>
  <si>
    <t>ANTONIO PÉREZ</t>
  </si>
  <si>
    <t>MANUEL CARRASCO</t>
  </si>
  <si>
    <t>TORRENT</t>
  </si>
  <si>
    <t>DANIEL DUCH</t>
  </si>
  <si>
    <t>VISI SALCEDO</t>
  </si>
  <si>
    <t>SANTI REGUALTA</t>
  </si>
  <si>
    <t>MONT-RAS</t>
  </si>
  <si>
    <t>TOMÀS DOMÍNGUEZ</t>
  </si>
  <si>
    <t>JOSÉ JIMÉNEZ</t>
  </si>
  <si>
    <t>NARCÍS SALGAS</t>
  </si>
  <si>
    <t>ANDREU TORRES</t>
  </si>
  <si>
    <t>TERESA BOTET</t>
  </si>
  <si>
    <t>ALBERTO CASANOVA</t>
  </si>
  <si>
    <t>GABRIEL SÁNCHEZ</t>
  </si>
  <si>
    <t>VILABRÚ</t>
  </si>
  <si>
    <t>BENITO MENDOZA</t>
  </si>
  <si>
    <t>PERE MIRANDA</t>
  </si>
  <si>
    <t>PERXA D'ASTOR TARONJA</t>
  </si>
  <si>
    <t>CARLOS DOMINGUES</t>
  </si>
  <si>
    <t>JORDI FUGAROLAS</t>
  </si>
  <si>
    <t>JOAN COSTA</t>
  </si>
  <si>
    <t>VICENÇ MUÑOZ</t>
  </si>
  <si>
    <t>ROSARIO PRADOS</t>
  </si>
  <si>
    <t>MELCHOR CALVENTE</t>
  </si>
  <si>
    <t>MOISÉS DÍAZ</t>
  </si>
  <si>
    <t>EFREN RIU</t>
  </si>
  <si>
    <t>ENRIC CANALDA</t>
  </si>
  <si>
    <t>EMILIO CUESTA</t>
  </si>
  <si>
    <t>ALBA RIU</t>
  </si>
  <si>
    <t>LAIA RIU</t>
  </si>
  <si>
    <t>KARLA DÍAZ</t>
  </si>
  <si>
    <t>JOSÉ LUÍS MALLQUI</t>
  </si>
  <si>
    <t>GUINARDÓ B</t>
  </si>
  <si>
    <t>JOSEP SANUY</t>
  </si>
  <si>
    <t>POBLENOU VERD</t>
  </si>
  <si>
    <t>DIEGO ASENSIO</t>
  </si>
  <si>
    <t>MANUEL BARES</t>
  </si>
  <si>
    <t>LIDIA GRAU</t>
  </si>
  <si>
    <t>BENITO CANTAN</t>
  </si>
  <si>
    <t>DOLORS MIRÓ</t>
  </si>
  <si>
    <t>SIURANENC D'HORTA C</t>
  </si>
  <si>
    <t>JÚLIA MONTEAGUDO</t>
  </si>
  <si>
    <t>JOAN PUIG</t>
  </si>
  <si>
    <t>GEMMA TORRAS</t>
  </si>
  <si>
    <t>SIURANENC D'HORTA D</t>
  </si>
  <si>
    <t>ADRIÀ PEREA</t>
  </si>
  <si>
    <t>ANNA RUIZ</t>
  </si>
  <si>
    <t>QUIM GILABERT</t>
  </si>
  <si>
    <t>TONI SOLÉ</t>
  </si>
  <si>
    <t>SOMISEREM DEL GES</t>
  </si>
  <si>
    <t>LA PERESTROIKA A</t>
  </si>
  <si>
    <t>DAVID GALLEGO</t>
  </si>
  <si>
    <t>ARAN HERNÁNDEZ</t>
  </si>
  <si>
    <t>CECILIO GALLEGO</t>
  </si>
  <si>
    <t>CARLOS BLANCO</t>
  </si>
  <si>
    <t>LA PERESTROIKA B</t>
  </si>
  <si>
    <t>SERGIO HERNÁNDEZ</t>
  </si>
  <si>
    <t>ANTONIO GALLEGO</t>
  </si>
  <si>
    <t>ESTHER ROGER</t>
  </si>
  <si>
    <t>HERMINI BADIA</t>
  </si>
  <si>
    <t>ALBERT OLIVA</t>
  </si>
  <si>
    <t>MANEL AGUILAR</t>
  </si>
  <si>
    <t>XAVI MENA</t>
  </si>
  <si>
    <t>RAFA CONTRERAS</t>
  </si>
  <si>
    <t>LLUÍS TOLOSA</t>
  </si>
  <si>
    <t>JOSEP RIUS</t>
  </si>
  <si>
    <t>TONY LIMBOS</t>
  </si>
  <si>
    <t>VICENT ALBIOL</t>
  </si>
  <si>
    <t>ENRI UTRERA</t>
  </si>
  <si>
    <t>TINO GARCÍA</t>
  </si>
  <si>
    <t>FERRAN GALERA</t>
  </si>
  <si>
    <t>CLEMENTE REVIRIEGO</t>
  </si>
  <si>
    <t>MIGUEL MARTÍNEZ</t>
  </si>
  <si>
    <t>ELIES SABALL</t>
  </si>
  <si>
    <t>SABADELL</t>
  </si>
  <si>
    <t>JOSEP FARRÉ</t>
  </si>
  <si>
    <t>NÚRIA FERRER</t>
  </si>
  <si>
    <t>MERCÈ FOLCH</t>
  </si>
  <si>
    <t>ERNEST DARDER M.</t>
  </si>
  <si>
    <t>PETRONILA BUJET</t>
  </si>
  <si>
    <t>GERMAN GARCÍA</t>
  </si>
  <si>
    <t>DENTAL TÀRREGA</t>
  </si>
  <si>
    <t>DOMINGO HINOJOSA</t>
  </si>
  <si>
    <t>GABRIEL ESTEBAN</t>
  </si>
  <si>
    <t>QUIM MARTÍ</t>
  </si>
  <si>
    <t>BELLPUIG</t>
  </si>
  <si>
    <t>ANTONIO ARENAS</t>
  </si>
  <si>
    <t>TONET MARTÍ</t>
  </si>
  <si>
    <t>JAUME GIRIBET</t>
  </si>
  <si>
    <t>LOS DEL HUERTO</t>
  </si>
  <si>
    <t>MANUEL CASTILLO</t>
  </si>
  <si>
    <t>KATIA MARTÍN</t>
  </si>
  <si>
    <t>FRANCISCO GALLEGO</t>
  </si>
  <si>
    <t>ALBERTO GÓMEZ</t>
  </si>
  <si>
    <t>CASTELLSERÀ</t>
  </si>
  <si>
    <t>JESÚS VICIOSO</t>
  </si>
  <si>
    <t>MANEL FONT</t>
  </si>
  <si>
    <t>FRANCESC BONCOMPTE</t>
  </si>
  <si>
    <t>ENRIQUETA RIBAS</t>
  </si>
  <si>
    <t>JORDI CUESTA</t>
  </si>
  <si>
    <t>YERAI JOAQUIN</t>
  </si>
  <si>
    <t>ANNA ESPINOSA</t>
  </si>
  <si>
    <t>ANTONIO HUERTAS</t>
  </si>
  <si>
    <t>EMMA CODINA</t>
  </si>
  <si>
    <t>ANABEL MÁRQUEZ</t>
  </si>
  <si>
    <t>JORDI MARTÍNEZ</t>
  </si>
  <si>
    <t>JOAN MARINÉ</t>
  </si>
  <si>
    <t>IOLANDA SALVADOR</t>
  </si>
  <si>
    <t>JOSEP COLOM</t>
  </si>
  <si>
    <t>VICTÒRIA MEDINYÀ</t>
  </si>
  <si>
    <t>JORDI BATALLER</t>
  </si>
  <si>
    <t>ISIDORO MARCHAN</t>
  </si>
  <si>
    <t>FRANCISCO MARTÍNEZ</t>
  </si>
  <si>
    <t>SUSANA RODRÍGUEZ</t>
  </si>
  <si>
    <t>XAVIER FURTET</t>
  </si>
  <si>
    <t>MARC BALAGUÉ</t>
  </si>
  <si>
    <t>GEMMA XURIGUERA</t>
  </si>
  <si>
    <t>JOAN LEGUA</t>
  </si>
  <si>
    <t>ARTURO GUTIÉRREZ</t>
  </si>
  <si>
    <t>JORDI SISCART</t>
  </si>
  <si>
    <t>JOSEP BUJONS</t>
  </si>
  <si>
    <t>ERNEST DARDER J.</t>
  </si>
  <si>
    <t>XAVIER JOFRE</t>
  </si>
  <si>
    <t>GLÒRIA CAPELLA</t>
  </si>
  <si>
    <t>ALFREDO ESPINAL</t>
  </si>
  <si>
    <t>JORGE BORT</t>
  </si>
  <si>
    <t>ANDRÉS GARZÓN</t>
  </si>
  <si>
    <t>ANASTASIO ALMODÓVAR</t>
  </si>
  <si>
    <t>JOSEP AGUILÓ</t>
  </si>
  <si>
    <t>PEP CUESTA</t>
  </si>
  <si>
    <t>JORDI ESPERT</t>
  </si>
  <si>
    <t>2a Lleida</t>
  </si>
  <si>
    <t>CRISTIAN SUBIRATS</t>
  </si>
  <si>
    <t>TOBALO SUÁREZ</t>
  </si>
  <si>
    <t>13a Edició</t>
  </si>
  <si>
    <t>TINO RAMOS</t>
  </si>
  <si>
    <t>JOAN MORATÓ</t>
  </si>
  <si>
    <t>JOSEP SANTACANA</t>
  </si>
  <si>
    <t>OSCAR FRANCH</t>
  </si>
  <si>
    <t>PAQUITA MORILLAS</t>
  </si>
  <si>
    <t>QUIM CABALLÉ</t>
  </si>
  <si>
    <t>ÁLVARO MASSA</t>
  </si>
  <si>
    <t>EMILIO CALDERON</t>
  </si>
  <si>
    <t>PALAMOS</t>
  </si>
  <si>
    <t>PEP SÁNCHEZ</t>
  </si>
  <si>
    <t>CMX TORRETES</t>
  </si>
  <si>
    <t>MANUEL VELASCO</t>
  </si>
  <si>
    <t>ANTONI VILAS</t>
  </si>
  <si>
    <t>FRANCISCO VELAZ</t>
  </si>
  <si>
    <t>MIGUEL ÁNGEL FERRER</t>
  </si>
  <si>
    <t>JOSÉ MARIA VELASCO</t>
  </si>
  <si>
    <t>NAYOX TÀRREGA</t>
  </si>
  <si>
    <t>ALEXANDRU URSU</t>
  </si>
  <si>
    <t>JORDI BURLL</t>
  </si>
  <si>
    <t>MANOLO BOYER</t>
  </si>
  <si>
    <t>AURELIO REBULL</t>
  </si>
  <si>
    <t>JÚLIA PALLARÈS</t>
  </si>
  <si>
    <t>SARAH LOUISE JONES</t>
  </si>
  <si>
    <t>FLORENTINO ARAGON</t>
  </si>
  <si>
    <t>RAFEL PAGÀ</t>
  </si>
  <si>
    <t>FRANCISCO SÁEZ</t>
  </si>
  <si>
    <t>JOAN ALCOLBA</t>
  </si>
  <si>
    <t>CATALÒNIA FORN DE CARLOS</t>
  </si>
  <si>
    <t>MARTA SUBIRATS</t>
  </si>
  <si>
    <t>SOFIA ORTEGA</t>
  </si>
  <si>
    <t>ENRIC LÓPEZ</t>
  </si>
  <si>
    <t>VICKY CASTELL</t>
  </si>
  <si>
    <t>SANTI SABATER</t>
  </si>
  <si>
    <t>SERGIO BELTRAN</t>
  </si>
  <si>
    <t>LA SÉNIA A</t>
  </si>
  <si>
    <t>DANIEL CERVERA</t>
  </si>
  <si>
    <t>MANUEL QUERAL</t>
  </si>
  <si>
    <t>JOAN JOSEP FERRERES</t>
  </si>
  <si>
    <t>JAVIER PITARCH</t>
  </si>
  <si>
    <t>LA SÉNIA Z</t>
  </si>
  <si>
    <t>JOEL SANZ</t>
  </si>
  <si>
    <t>ISAAC SANZ</t>
  </si>
  <si>
    <t>MIGUEL ÁNGEL PÉREZ</t>
  </si>
  <si>
    <t>VIRGINIA FRANCO</t>
  </si>
  <si>
    <t>ESQUADRÓ SENIENC</t>
  </si>
  <si>
    <t>MELANIE BEL</t>
  </si>
  <si>
    <t>MARC BELTRAN</t>
  </si>
  <si>
    <t>HECTOR PÉREZ</t>
  </si>
  <si>
    <t>FARTUCS ÀLIGA</t>
  </si>
  <si>
    <t>TOMAS MATE</t>
  </si>
  <si>
    <t>FARTUCS DIABLES</t>
  </si>
  <si>
    <t>FARTUCS TITAN</t>
  </si>
  <si>
    <t>VILADECANS A</t>
  </si>
  <si>
    <t>CARMELO HERRADA</t>
  </si>
  <si>
    <t>JOSÉ LUÍS DELFA</t>
  </si>
  <si>
    <t>VILADECANS B</t>
  </si>
  <si>
    <t>JOSEP MARIA ROIG</t>
  </si>
  <si>
    <t>SAGRADA FAMÍLIA A</t>
  </si>
  <si>
    <t>JORDI ROSELL PLAJATS</t>
  </si>
  <si>
    <t>EMILI CORRECHER</t>
  </si>
  <si>
    <t>JAUME POCH</t>
  </si>
  <si>
    <t>SÍLVIA DELCOR</t>
  </si>
  <si>
    <t>MARIÀ PÉREZ</t>
  </si>
  <si>
    <t>IULIAN BULTOC</t>
  </si>
  <si>
    <t>JOSÉ MARIA FRESNO</t>
  </si>
  <si>
    <t>MERCHE RUBIO</t>
  </si>
  <si>
    <t>ANTONIO MONTOYA</t>
  </si>
  <si>
    <t>LLUÍS SUÑER</t>
  </si>
  <si>
    <t>ELS CREMATS B</t>
  </si>
  <si>
    <t>IRENE GENÍS</t>
  </si>
  <si>
    <t>ENRIC VERGÉS</t>
  </si>
  <si>
    <t>SANTI VERGÉS</t>
  </si>
  <si>
    <t>JOAN ESTRAGUES</t>
  </si>
  <si>
    <t>FRANCISCO PIEDRA</t>
  </si>
  <si>
    <t>ELS CREMATS A</t>
  </si>
  <si>
    <t>CARLES GÜELL</t>
  </si>
  <si>
    <t>FRANCISCO VILCHES</t>
  </si>
  <si>
    <t>2a 2 Girona</t>
  </si>
  <si>
    <t>MARCELA RAMÍREZ</t>
  </si>
  <si>
    <t>EMMURALLATS MURALLES</t>
  </si>
  <si>
    <t>XAVI MATEU</t>
  </si>
  <si>
    <t>LLUÍS FAGEDA</t>
  </si>
  <si>
    <t>XAVIER SITJÀ</t>
  </si>
  <si>
    <t>VICENS DÍAZ</t>
  </si>
  <si>
    <t>EMMURALLATS CASTELL</t>
  </si>
  <si>
    <t>EMILI SAU</t>
  </si>
  <si>
    <t>GERARD GRAS</t>
  </si>
  <si>
    <t>GLÒRIA MARTÍNEZ</t>
  </si>
  <si>
    <t>PINETELLS</t>
  </si>
  <si>
    <t>TERESA LÓPEZ</t>
  </si>
  <si>
    <t>MARTA GARCIA</t>
  </si>
  <si>
    <t>PILAR RIERA</t>
  </si>
  <si>
    <t>XAVIER BOADAS</t>
  </si>
  <si>
    <t>EVA LÓPEZ</t>
  </si>
  <si>
    <t>SILS CABIROL</t>
  </si>
  <si>
    <t>NATALIA ROS</t>
  </si>
  <si>
    <t>XEVI ROS</t>
  </si>
  <si>
    <t>EMILI MORAIS</t>
  </si>
  <si>
    <t>JOSEP AVELLANEDA</t>
  </si>
  <si>
    <t>GASERANS</t>
  </si>
  <si>
    <t>ALEIX PLA</t>
  </si>
  <si>
    <t>MARTA AYATS</t>
  </si>
  <si>
    <t>SIXTE MORERA</t>
  </si>
  <si>
    <t>LA PENYA DEL BISTEC C</t>
  </si>
  <si>
    <t>ABEL CABALLÉ</t>
  </si>
  <si>
    <t>ALAN MENA</t>
  </si>
  <si>
    <t>LLUÍS BARRERA</t>
  </si>
  <si>
    <t>2a 3 Girona</t>
  </si>
  <si>
    <t>ANDREU MATEU</t>
  </si>
  <si>
    <t>CMX FAR</t>
  </si>
  <si>
    <t>MARTÍ BARRERA</t>
  </si>
  <si>
    <t>MONTSE SUÑÉ</t>
  </si>
  <si>
    <t>LLUÍS OLIVERAS</t>
  </si>
  <si>
    <t>ANNA SORIANO</t>
  </si>
  <si>
    <t>EMMURALLATS TORRES</t>
  </si>
  <si>
    <t>ANA MEDINA</t>
  </si>
  <si>
    <t>ROSER GRAS</t>
  </si>
  <si>
    <t>ANNA GRAS</t>
  </si>
  <si>
    <t>EULÀLIA BORRÀS</t>
  </si>
  <si>
    <t>SILS ESTANY</t>
  </si>
  <si>
    <t>TONI BORRÀS</t>
  </si>
  <si>
    <t>QUIM MAS</t>
  </si>
  <si>
    <t>MERCÈ PASCUAL</t>
  </si>
  <si>
    <t>NATÀLIA CEBRIÀ</t>
  </si>
  <si>
    <t>CRISTINA VENTURA</t>
  </si>
  <si>
    <t>RAMON BLAYA</t>
  </si>
  <si>
    <t>JOANA HERNÁNDEZ</t>
  </si>
  <si>
    <t>JORDI VALLS</t>
  </si>
  <si>
    <t>SANTIAGO BASALO</t>
  </si>
  <si>
    <t>EVA CHICA</t>
  </si>
  <si>
    <t>DOLORS CASALS</t>
  </si>
  <si>
    <t>SILS CANIGÓ</t>
  </si>
  <si>
    <t>JOAN CORNELLÀ</t>
  </si>
  <si>
    <t>BARRI DE PEQUÍN</t>
  </si>
  <si>
    <t>SANTIAGO PIDEMUNT</t>
  </si>
  <si>
    <t>FRANCESC XIFRA</t>
  </si>
  <si>
    <t>PERE MANEL MARSÀ</t>
  </si>
  <si>
    <t>JAUME MARTÍ</t>
  </si>
  <si>
    <t>BITLLAIRES DE FOGARS</t>
  </si>
  <si>
    <t>SUSANA CASADO</t>
  </si>
  <si>
    <t>CRISTIAN LUNA</t>
  </si>
  <si>
    <t>JORDI SERRA</t>
  </si>
  <si>
    <t>JAUME PEDRÓS</t>
  </si>
  <si>
    <t>MIRALCAMP</t>
  </si>
  <si>
    <t>JOSEP MARIA VILALTA</t>
  </si>
  <si>
    <t>ANTONI SOLÉ</t>
  </si>
  <si>
    <t>JOAN TIÓ</t>
  </si>
  <si>
    <t>JOSEP MARIA MARQUÈS</t>
  </si>
  <si>
    <t>ANA MARIA MOLINA</t>
  </si>
  <si>
    <t>MIGUEL ÁNGEL PEÑALO</t>
  </si>
  <si>
    <t>JORDI VILANOVA</t>
  </si>
  <si>
    <t>ANTONIO AGUILAR</t>
  </si>
  <si>
    <t>JAN TORRAS</t>
  </si>
  <si>
    <t>POBLENOU BLANC</t>
  </si>
  <si>
    <t>AIDA MÁRQUEZ</t>
  </si>
  <si>
    <t>XAVI TORRAS</t>
  </si>
  <si>
    <t>GUILLERMO ESLAVA</t>
  </si>
  <si>
    <t>GABRIEL ESLAVA</t>
  </si>
  <si>
    <t>CONSUELO GARCIA</t>
  </si>
  <si>
    <t>CARLOS SIMÓN</t>
  </si>
  <si>
    <t>ABILIO RUIZ</t>
  </si>
  <si>
    <t>ELISEO TATO</t>
  </si>
  <si>
    <t>RAMON SELLART</t>
  </si>
  <si>
    <t>JOSÉ FLORES</t>
  </si>
  <si>
    <t>SAGRADA FAMÍLIA B</t>
  </si>
  <si>
    <t>PERE MONASOR</t>
  </si>
  <si>
    <t>TERMITES BADALONA</t>
  </si>
  <si>
    <t>ENRIC FELIU</t>
  </si>
  <si>
    <t>JOSEP REIXACH</t>
  </si>
  <si>
    <t>FARTUCS CORNELIA</t>
  </si>
  <si>
    <t>ALFONSO ÁLVAREZ</t>
  </si>
  <si>
    <t>GERARDO AGUILAR</t>
  </si>
  <si>
    <t>SALVADOR BATALLER</t>
  </si>
  <si>
    <t>SILVIA DELGADO</t>
  </si>
  <si>
    <t>IVAN MARTÍNEZ</t>
  </si>
  <si>
    <t>DAVID CIBEIRA</t>
  </si>
  <si>
    <t>JOSEP CASTRO</t>
  </si>
  <si>
    <t>SIURANENC D'HORTA E</t>
  </si>
  <si>
    <t>KYLE ANRANGO</t>
  </si>
  <si>
    <t>YURITZI GUILLÉN</t>
  </si>
  <si>
    <t>JORDI BALCELLS</t>
  </si>
  <si>
    <t>XAVI ROMANCE</t>
  </si>
  <si>
    <t>FRANCES RAICH</t>
  </si>
  <si>
    <t>ALT CONGOST</t>
  </si>
  <si>
    <t>XAVIER CANO</t>
  </si>
  <si>
    <t>ALBERT MASLLORENS</t>
  </si>
  <si>
    <t>ÀLEX MASLLORENS</t>
  </si>
  <si>
    <t>JORDI BERENGUERAS</t>
  </si>
  <si>
    <t>GUILLERMO NUÑEZ</t>
  </si>
  <si>
    <t>KIKO RUIZ</t>
  </si>
  <si>
    <t>3a Edició</t>
  </si>
  <si>
    <t>LLUÍS BONFILL</t>
  </si>
  <si>
    <t>QUIM DE SANGENÍS</t>
  </si>
  <si>
    <t>JOSEP MARIA MARTÍ</t>
  </si>
  <si>
    <t>CESAR VARA</t>
  </si>
  <si>
    <t>ANGEL LORENZO</t>
  </si>
  <si>
    <t>MARIA GÓMEZ</t>
  </si>
  <si>
    <t>EVA GARRETA</t>
  </si>
  <si>
    <t>PERE PERPIÑÀ</t>
  </si>
  <si>
    <t>JOSÉ LUÍS SÁNCHEZ</t>
  </si>
  <si>
    <t>DAVID RECHAS</t>
  </si>
  <si>
    <t>ENRIQUETA VILÀ</t>
  </si>
  <si>
    <t>ANDREA CASANOVA</t>
  </si>
  <si>
    <t>SANT JOAN</t>
  </si>
  <si>
    <t>CARME MARÈS</t>
  </si>
  <si>
    <t>MANEL SOLSONA</t>
  </si>
  <si>
    <t>PAULINO GARCIA</t>
  </si>
  <si>
    <t>CARLA MUNTADA</t>
  </si>
  <si>
    <t>KOEN BALCAEN</t>
  </si>
  <si>
    <t>JOAN SERRA</t>
  </si>
  <si>
    <t>ABRIL ASENSIO</t>
  </si>
  <si>
    <t>ESTELA ISRAEL</t>
  </si>
  <si>
    <t>MÒNICA CASTELL</t>
  </si>
  <si>
    <t>FERNANDO MARSAL</t>
  </si>
  <si>
    <t>JOSÉ MESEGUER</t>
  </si>
  <si>
    <t>ÀNGEL BELTRAN</t>
  </si>
  <si>
    <t>ERNEST GIRALT</t>
  </si>
  <si>
    <t>SALVADOR SOGAS</t>
  </si>
  <si>
    <t>IKER RODRÍGUEZ</t>
  </si>
  <si>
    <t>ANTONI FERRÉ</t>
  </si>
  <si>
    <t>MANUEL OLIVERA</t>
  </si>
  <si>
    <t>MARI TORRES</t>
  </si>
  <si>
    <t>JESÚS IBÁÑEZ</t>
  </si>
  <si>
    <t>ANTONIO LOZANO</t>
  </si>
  <si>
    <t>PURI MEDINA</t>
  </si>
  <si>
    <t>DANIEL BERNAL</t>
  </si>
  <si>
    <t>POBLENOU BLAU</t>
  </si>
  <si>
    <t>MANOLO PÉREZ</t>
  </si>
  <si>
    <t>JESÚS MARTÍNEZ</t>
  </si>
  <si>
    <t>MANUEL DASILVA</t>
  </si>
  <si>
    <t>JOAN BARRIENDOS</t>
  </si>
  <si>
    <t>MARCELINO SORIA</t>
  </si>
  <si>
    <t>JIMENA CASANOVA</t>
  </si>
  <si>
    <t>MARI DÍAZ</t>
  </si>
  <si>
    <t>ANTONIO JIMÉNEZ</t>
  </si>
  <si>
    <t>JOSÉ RAMON GARCÍA</t>
  </si>
  <si>
    <t>XAVIER CEBRIÀ</t>
  </si>
  <si>
    <t>BERNAT FAGEDA</t>
  </si>
  <si>
    <t>TONI CAPARRÓS</t>
  </si>
  <si>
    <t>ORIOL SERRA</t>
  </si>
  <si>
    <t>ROBERT BOU</t>
  </si>
  <si>
    <t>DAVID GARCÍA</t>
  </si>
  <si>
    <t>JÚLIA FUGAROLAS</t>
  </si>
  <si>
    <t>JAUME TORRENT</t>
  </si>
  <si>
    <t>PEP OBIOLS</t>
  </si>
  <si>
    <t>FRANCESC SITJÀ</t>
  </si>
  <si>
    <t>LORENZO MEJINO</t>
  </si>
  <si>
    <t>ANTONIO CASADO</t>
  </si>
  <si>
    <t>BIEL BORRÀS</t>
  </si>
  <si>
    <t>EVA REDONDO</t>
  </si>
  <si>
    <t>ENCARNACIÓN FLORES</t>
  </si>
  <si>
    <t>ISAAC MARTÍNEZ</t>
  </si>
  <si>
    <t>ANTÒNIA SORIA</t>
  </si>
  <si>
    <t>JAUME SOLÉ</t>
  </si>
  <si>
    <t>L'ERAL DE CUBELLS</t>
  </si>
  <si>
    <t>JAUME VIDAL</t>
  </si>
  <si>
    <t>JOSEP MARIA ESCULIES</t>
  </si>
  <si>
    <t>PERE PAPELL</t>
  </si>
  <si>
    <t>DAVID SELLART</t>
  </si>
  <si>
    <t>RAMON CABA</t>
  </si>
  <si>
    <t>FRANCESC CAMPS</t>
  </si>
  <si>
    <t>ALEJANDRO LACUEY</t>
  </si>
  <si>
    <t>RAIMAT</t>
  </si>
  <si>
    <t>JAVIER JUSTRIBO</t>
  </si>
  <si>
    <t>SERGIO VELA</t>
  </si>
  <si>
    <t>SERGI MUÑOZ</t>
  </si>
  <si>
    <t>ROSA BORONAT</t>
  </si>
  <si>
    <t>JORDI BARBÉ</t>
  </si>
  <si>
    <t>CERDANYOLA</t>
  </si>
  <si>
    <t>JOANA DUEÑAS</t>
  </si>
  <si>
    <t>MONTSERRAT LLAGOSTERA</t>
  </si>
  <si>
    <t>TERESA SEGURA</t>
  </si>
  <si>
    <t>FERNANDO GÓMEZ</t>
  </si>
  <si>
    <t>MIGUEL BORRUEL</t>
  </si>
  <si>
    <t>JOSÉ SEGURA</t>
  </si>
  <si>
    <t>PATROCINIO SORIANO</t>
  </si>
  <si>
    <t>ALICIA DÍAZ</t>
  </si>
  <si>
    <t>PERE MOLERA</t>
  </si>
  <si>
    <t>CONXITA FERRÉ</t>
  </si>
  <si>
    <t>JORDI VIGUER</t>
  </si>
  <si>
    <t>XAVIER MASLLORENS</t>
  </si>
  <si>
    <t>YLENIA RUIZ</t>
  </si>
  <si>
    <t>M. CARMEN HERNÁNDEZ</t>
  </si>
  <si>
    <t>FRANCISCO GARCÍA</t>
  </si>
  <si>
    <t>FRANCISCO VÁZQUEZ</t>
  </si>
  <si>
    <t>GASPAR VILLALÓN</t>
  </si>
  <si>
    <t>ARNAU LLIVINA</t>
  </si>
  <si>
    <t>CLÀUDIA PUIG</t>
  </si>
  <si>
    <t>BIEL POCH</t>
  </si>
  <si>
    <t>PAU SANTÓ</t>
  </si>
  <si>
    <t>SISCU MARTÍNEZ</t>
  </si>
  <si>
    <t>BENITO MARTÍNEZ</t>
  </si>
  <si>
    <t>IVANOFF AMARANTE</t>
  </si>
  <si>
    <t>VICENÇ BOSCH</t>
  </si>
  <si>
    <t>ANTONI BOLEA</t>
  </si>
  <si>
    <t>TONI MÁRQUEZ</t>
  </si>
  <si>
    <t>JAIME FENOY</t>
  </si>
  <si>
    <t>ROSA GIMÉNEZ</t>
  </si>
  <si>
    <t>PABLO GARCÍA</t>
  </si>
  <si>
    <t>ANTONI BARREDA</t>
  </si>
  <si>
    <t>MINGO GILABERT</t>
  </si>
  <si>
    <t>PACO ORTEGA</t>
  </si>
  <si>
    <t>JUANJO RALDA</t>
  </si>
  <si>
    <t>EDUARDO ABELLA</t>
  </si>
  <si>
    <t>MIGUEL ANDRÉS</t>
  </si>
  <si>
    <t>ABEL BONFILL</t>
  </si>
  <si>
    <t>DIEGO PANAVERA</t>
  </si>
  <si>
    <t>SPYRIDON AGATHOS</t>
  </si>
  <si>
    <t>ANDRÉS CRUZ</t>
  </si>
  <si>
    <t>ANDREU COLLS</t>
  </si>
  <si>
    <t>JOSEP CATEURA</t>
  </si>
  <si>
    <t>JÚLIA SAULEDA</t>
  </si>
  <si>
    <t>CRIS GARCÍA</t>
  </si>
  <si>
    <t>JUSTO LÓPEZ</t>
  </si>
  <si>
    <t>ALEIX CABALLÉ</t>
  </si>
  <si>
    <t>MONTSE JUANHUIX</t>
  </si>
  <si>
    <t>JOAN TRIADÓ</t>
  </si>
  <si>
    <t>ROCIO MUÑOZ</t>
  </si>
  <si>
    <t>IGUALADA B</t>
  </si>
  <si>
    <t>VICTOR RODRÍGUEZ</t>
  </si>
  <si>
    <t>SALVADOR GIL</t>
  </si>
  <si>
    <t>IGUALADA A</t>
  </si>
  <si>
    <t>PERE SOLÉ</t>
  </si>
  <si>
    <t>ENRIC PIQUERAS</t>
  </si>
  <si>
    <t>MIKI MARTÍNEZ</t>
  </si>
  <si>
    <t>CRISTOBAL QUIRÓS</t>
  </si>
  <si>
    <t>MONTSE SÁNCHEZ</t>
  </si>
  <si>
    <t>JORDI GONZALO</t>
  </si>
  <si>
    <t>PILAR ROVIRA</t>
  </si>
  <si>
    <t>SALVADOR PARADERA</t>
  </si>
  <si>
    <t>IMMA FRANQUESA</t>
  </si>
  <si>
    <t>CARLOS PÉREZ</t>
  </si>
  <si>
    <t>MIREIA MAYOL</t>
  </si>
  <si>
    <t>POL RIERA</t>
  </si>
  <si>
    <t>ISABEL FELIU</t>
  </si>
  <si>
    <t>SIURANENC D'HORTA</t>
  </si>
  <si>
    <t>ÀLEX CAMPANERA</t>
  </si>
  <si>
    <t>QUERALT BALCELLS</t>
  </si>
  <si>
    <t>ÈRIC ALBESA</t>
  </si>
  <si>
    <t>CATALÓNIA FORN DE CARLOS</t>
  </si>
  <si>
    <t>MARIA BORRÀS</t>
  </si>
  <si>
    <t>GUILLEM FELOAGA</t>
  </si>
  <si>
    <t>JOAN BORRÀS</t>
  </si>
  <si>
    <t>INÉS VENTURA</t>
  </si>
  <si>
    <t>LA GALERA</t>
  </si>
  <si>
    <t>VANESA OSIAC</t>
  </si>
  <si>
    <t>MAR LLEIXÀ</t>
  </si>
  <si>
    <t>NOA FABRA</t>
  </si>
  <si>
    <t>AINHOA MANAU</t>
  </si>
  <si>
    <t>OLIUS INFANTIL A</t>
  </si>
  <si>
    <t>GALDERIC ASENSIO</t>
  </si>
  <si>
    <t>RAMON VILASECA</t>
  </si>
  <si>
    <t>ARAN BADIA</t>
  </si>
  <si>
    <t>CLÀUDIA MUNTADA</t>
  </si>
  <si>
    <t>JOAN MALÉ</t>
  </si>
  <si>
    <t>OLIUS INFANTIL B</t>
  </si>
  <si>
    <t>ROGER VILASECA</t>
  </si>
  <si>
    <t>POL FORCADA</t>
  </si>
  <si>
    <t>QUIRZE PELLICER</t>
  </si>
  <si>
    <t>AARON BRULL</t>
  </si>
  <si>
    <t>PERELLÓ INFANTIL</t>
  </si>
  <si>
    <t>POL JEREZ</t>
  </si>
  <si>
    <t>LIAN MARTÍNEZ</t>
  </si>
  <si>
    <t>MARCEL LLEIXÀ</t>
  </si>
  <si>
    <t>DIANA GIL</t>
  </si>
  <si>
    <t>DARIA GIL</t>
  </si>
  <si>
    <t>TÀNIA MARTÍNEZ</t>
  </si>
  <si>
    <t>ISAAC MIGUEL</t>
  </si>
  <si>
    <t>L'OLIVERA SENIENCA</t>
  </si>
  <si>
    <t>CÈLIA SERRA</t>
  </si>
  <si>
    <t>BIEL GÓMEZ</t>
  </si>
  <si>
    <t>JOEL PÉREZ</t>
  </si>
  <si>
    <t>AIMAR MARTÍNEZ</t>
  </si>
  <si>
    <t>BENJAMÍ LA SÉNIA</t>
  </si>
  <si>
    <t>ERIC ANGULLO</t>
  </si>
  <si>
    <t>BIEL REVERTÉ</t>
  </si>
  <si>
    <t>LEO MIGUEL</t>
  </si>
  <si>
    <t>CARLA SALES</t>
  </si>
  <si>
    <t>ELS ESTELS DE LA SÉNIA</t>
  </si>
  <si>
    <t>JÚLIA SALES</t>
  </si>
  <si>
    <t>LEIRE PALLARÈS</t>
  </si>
  <si>
    <t>GEMMA SERRA</t>
  </si>
  <si>
    <t>LARA MIGUEL</t>
  </si>
  <si>
    <t>LA PENYA DEL BISTEC BLANCA</t>
  </si>
  <si>
    <t>IAN SÁNCHEZ</t>
  </si>
  <si>
    <t>SAMIR AHARCHAOU</t>
  </si>
  <si>
    <t>AISHA BOUTIYEB</t>
  </si>
  <si>
    <t>MARTÍ SERRA</t>
  </si>
  <si>
    <t>LA PENYA DEL BISTEC NEGRA</t>
  </si>
  <si>
    <t>AXEL PULIDO</t>
  </si>
  <si>
    <t>LLUC TORRES</t>
  </si>
  <si>
    <t>PONÇ TORRES</t>
  </si>
  <si>
    <t>SÍLVIA HERNÁNDEZ</t>
  </si>
  <si>
    <t>FRANCISCO PÉREZ</t>
  </si>
  <si>
    <t>FRANCESC PUIG</t>
  </si>
  <si>
    <t>JORDI FELIUBADALÓ</t>
  </si>
  <si>
    <t>MARISA DÍAZ</t>
  </si>
  <si>
    <t>ELISABET CASTELL</t>
  </si>
  <si>
    <t>GERARD ALBIOL</t>
  </si>
  <si>
    <t>PATRICI VALLÈS</t>
  </si>
  <si>
    <t>JAUME VALLÈS</t>
  </si>
  <si>
    <t>JOSEP CABA</t>
  </si>
  <si>
    <t>GUADALUPE YÁÑEZ</t>
  </si>
  <si>
    <t>ALBERT FERRER</t>
  </si>
  <si>
    <t>FRANCESC XAVIER SALA</t>
  </si>
  <si>
    <t>JORDI SANGLAS</t>
  </si>
  <si>
    <t>JOSEP PADRÓS</t>
  </si>
  <si>
    <t>ENCARNA RUBIO</t>
  </si>
  <si>
    <t>PACO MONTERO</t>
  </si>
  <si>
    <t>FERMÍ SOLÉ</t>
  </si>
  <si>
    <t>CRISTIAN RUBIES</t>
  </si>
  <si>
    <t>LLUÍS GÓMEZ</t>
  </si>
  <si>
    <t>FLORIN BUCSA</t>
  </si>
  <si>
    <t>PERE SORDÉ N.</t>
  </si>
  <si>
    <t>PERE SORDÉ M.</t>
  </si>
  <si>
    <t>FLORIAN MORENO</t>
  </si>
  <si>
    <t>JOEL RAMOS</t>
  </si>
  <si>
    <t>ALBA DE DIOS</t>
  </si>
  <si>
    <t>ORIOL RIERA</t>
  </si>
  <si>
    <t>BIEL CARCELLER</t>
  </si>
  <si>
    <t>ANAÏS FELOAGA</t>
  </si>
  <si>
    <t>AITOR LLEIXÀ</t>
  </si>
  <si>
    <t>DANIELA CALDERON</t>
  </si>
  <si>
    <t>LLUÍS BARRI</t>
  </si>
  <si>
    <t>DAVID PALLARÈS</t>
  </si>
  <si>
    <t>ROSA ESCODA</t>
  </si>
  <si>
    <t>JORDI ROSELL G.</t>
  </si>
  <si>
    <t>MARC PÉREZ</t>
  </si>
  <si>
    <t>QUIM PLA</t>
  </si>
  <si>
    <t>JORDI ÁLVAREZ</t>
  </si>
  <si>
    <t>LINA CLEMENTE</t>
  </si>
  <si>
    <t>JOAN PLAZA</t>
  </si>
  <si>
    <t>CHRISTIAN BLESAS</t>
  </si>
  <si>
    <t>CESAR COLÀS</t>
  </si>
  <si>
    <t>JOSEP CASTILLO</t>
  </si>
  <si>
    <t>BELEN NAVARRO</t>
  </si>
  <si>
    <t>JOAN IGUAL</t>
  </si>
  <si>
    <t>LLUÍS MIRANDA</t>
  </si>
  <si>
    <t>NÚRIA NOGUER</t>
  </si>
  <si>
    <t>JORDI CASALS</t>
  </si>
  <si>
    <t>MIGUEL PÉREZ</t>
  </si>
  <si>
    <t>JESÚS BARBERAN</t>
  </si>
  <si>
    <t>MARC VILARDELL</t>
  </si>
  <si>
    <t>JOSÉ LUIS CARNERERO</t>
  </si>
  <si>
    <t>JORDI LÓPEZ</t>
  </si>
  <si>
    <t>FERRAN GONZALVO</t>
  </si>
  <si>
    <t>PEPITA ROCA</t>
  </si>
  <si>
    <t>PITU ROIG</t>
  </si>
  <si>
    <t>MERCÈ SALVÓ</t>
  </si>
  <si>
    <t>ALEJANDRO MORAZ</t>
  </si>
  <si>
    <t>JOSÉ CRUZ</t>
  </si>
  <si>
    <t>SIMEÓ CABA</t>
  </si>
  <si>
    <t>MANOLO JIMÉNEZ</t>
  </si>
  <si>
    <t>MARCEL·LÍ JIMÉNEZ</t>
  </si>
  <si>
    <t>FRANCISCO GUILLÉN</t>
  </si>
  <si>
    <t>JOAN PACHECO</t>
  </si>
  <si>
    <t>ROSA JIMÉNEZ</t>
  </si>
  <si>
    <t>XAVI MORA</t>
  </si>
  <si>
    <t>NEUS SUREDA</t>
  </si>
  <si>
    <t>ANTONIO HIDALGO</t>
  </si>
  <si>
    <t>MANUEL NOGALES</t>
  </si>
  <si>
    <t>MIQUEL RIPOLLÈS</t>
  </si>
  <si>
    <t>CARME MARTORELL</t>
  </si>
  <si>
    <t>SANTIAGO SEOANE</t>
  </si>
  <si>
    <t>JOSEP LLUÍS GALIANO</t>
  </si>
  <si>
    <t>MANEL ARJONA</t>
  </si>
  <si>
    <t>CARLA FUSTER</t>
  </si>
  <si>
    <t>JORDI SANTAMARIA</t>
  </si>
  <si>
    <t>LAURA ARNEDO</t>
  </si>
  <si>
    <t>ANTONIO BERTRAN</t>
  </si>
  <si>
    <t>SANTI RUIZ</t>
  </si>
  <si>
    <t>ROCÍO MARTÍNEZ</t>
  </si>
  <si>
    <t>ALBERT YVORRA</t>
  </si>
  <si>
    <t>DIGNA GARCÍA</t>
  </si>
  <si>
    <t>ANDREA LABORIA</t>
  </si>
  <si>
    <t>DYLAN BOUTIYEB</t>
  </si>
  <si>
    <t>JOSEP CARRERAS</t>
  </si>
  <si>
    <t>JOSEP MARIA BERNAUS</t>
  </si>
  <si>
    <t>IMMA ROCA</t>
  </si>
  <si>
    <t>BRUC CROSAS</t>
  </si>
  <si>
    <t>ÀNGEL ASENSIO M.</t>
  </si>
  <si>
    <t>GUERAU FUSES</t>
  </si>
  <si>
    <t>JACINT SOLANA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</si>
</sst>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6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165" fontId="0" fillId="0" borderId="0" applyFon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5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0" fillId="36" borderId="10" xfId="0" applyFill="1" applyBorder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dxfs count="31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51" width="4.7109375" style="6" hidden="1" customWidth="1"/>
    <col min="52" max="55" width="4.7109375" style="6" customWidth="1"/>
    <col min="56" max="59" width="4.7109375" style="6" hidden="1" customWidth="1"/>
    <col min="60" max="60" width="7.28125" style="8" bestFit="1" customWidth="1"/>
    <col min="61" max="61" width="8.7109375" style="8" bestFit="1" customWidth="1"/>
    <col min="62" max="62" width="6.421875" style="8" customWidth="1"/>
    <col min="63" max="63" width="9.421875" style="8" bestFit="1" customWidth="1"/>
    <col min="64" max="64" width="4.8515625" style="1" customWidth="1"/>
    <col min="65" max="65" width="2.00390625" style="1" hidden="1" customWidth="1"/>
    <col min="66" max="222" width="11.421875" style="1" customWidth="1"/>
    <col min="223" max="224" width="6.7109375" style="1" customWidth="1"/>
    <col min="225" max="225" width="6.28125" style="1" bestFit="1" customWidth="1"/>
    <col min="226" max="226" width="31.140625" style="1" customWidth="1"/>
    <col min="227" max="227" width="25.28125" style="1" customWidth="1"/>
    <col min="228" max="235" width="0" style="1" hidden="1" customWidth="1"/>
    <col min="236" max="236" width="3.57421875" style="1" customWidth="1"/>
    <col min="237" max="237" width="3.7109375" style="1" customWidth="1"/>
    <col min="238" max="238" width="3.57421875" style="1" customWidth="1"/>
    <col min="239" max="240" width="3.28125" style="1" customWidth="1"/>
    <col min="241" max="241" width="6.28125" style="1" bestFit="1" customWidth="1"/>
    <col min="242" max="242" width="31.140625" style="1" customWidth="1"/>
    <col min="243" max="243" width="25.28125" style="1" customWidth="1"/>
    <col min="244" max="16384" width="0" style="1" hidden="1" customWidth="1"/>
  </cols>
  <sheetData>
    <row r="1" spans="1:62" ht="12.75">
      <c r="A1" s="2" t="s">
        <v>8</v>
      </c>
      <c r="C1" s="3" t="s">
        <v>29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17</v>
      </c>
      <c r="X1" s="5" t="s">
        <v>18</v>
      </c>
      <c r="AB1" s="5" t="s">
        <v>19</v>
      </c>
      <c r="AF1" s="5" t="s">
        <v>20</v>
      </c>
      <c r="AJ1" s="5" t="s">
        <v>21</v>
      </c>
      <c r="AN1" s="5" t="s">
        <v>22</v>
      </c>
      <c r="AR1" s="5" t="s">
        <v>23</v>
      </c>
      <c r="AV1" s="5" t="s">
        <v>24</v>
      </c>
      <c r="AZ1" s="5" t="s">
        <v>25</v>
      </c>
      <c r="BD1" s="5" t="s">
        <v>26</v>
      </c>
      <c r="BH1" s="7"/>
      <c r="BJ1" s="9"/>
    </row>
    <row r="2" spans="2:62" ht="6" customHeight="1">
      <c r="B2" s="2"/>
      <c r="C2" s="3"/>
      <c r="P2" s="5"/>
      <c r="BJ2" s="9"/>
    </row>
    <row r="3" spans="1:58" ht="12.75">
      <c r="A3" s="10"/>
      <c r="B3" s="10" t="s">
        <v>302</v>
      </c>
      <c r="D3" s="4" t="s">
        <v>9</v>
      </c>
      <c r="F3" s="4" t="s">
        <v>10</v>
      </c>
      <c r="H3" s="4" t="s">
        <v>9</v>
      </c>
      <c r="J3" s="4" t="s">
        <v>10</v>
      </c>
      <c r="L3" s="4" t="s">
        <v>9</v>
      </c>
      <c r="N3" s="4" t="s">
        <v>10</v>
      </c>
      <c r="P3" s="4" t="s">
        <v>9</v>
      </c>
      <c r="Q3" s="4"/>
      <c r="R3" s="4" t="s">
        <v>10</v>
      </c>
      <c r="T3" s="4" t="s">
        <v>9</v>
      </c>
      <c r="U3" s="4"/>
      <c r="V3" s="4" t="s">
        <v>10</v>
      </c>
      <c r="X3" s="4" t="s">
        <v>9</v>
      </c>
      <c r="Y3" s="4"/>
      <c r="Z3" s="4" t="s">
        <v>10</v>
      </c>
      <c r="AB3" s="4" t="s">
        <v>9</v>
      </c>
      <c r="AC3" s="4"/>
      <c r="AD3" s="4" t="s">
        <v>10</v>
      </c>
      <c r="AF3" s="4" t="s">
        <v>9</v>
      </c>
      <c r="AG3" s="4"/>
      <c r="AH3" s="4" t="s">
        <v>10</v>
      </c>
      <c r="AJ3" s="4" t="s">
        <v>9</v>
      </c>
      <c r="AK3" s="4"/>
      <c r="AL3" s="4" t="s">
        <v>10</v>
      </c>
      <c r="AN3" s="4" t="s">
        <v>9</v>
      </c>
      <c r="AO3" s="4"/>
      <c r="AP3" s="4" t="s">
        <v>10</v>
      </c>
      <c r="AR3" s="4" t="s">
        <v>9</v>
      </c>
      <c r="AS3" s="4"/>
      <c r="AT3" s="4" t="s">
        <v>10</v>
      </c>
      <c r="AV3" s="4" t="s">
        <v>9</v>
      </c>
      <c r="AW3" s="4"/>
      <c r="AX3" s="4" t="s">
        <v>10</v>
      </c>
      <c r="AZ3" s="4" t="s">
        <v>9</v>
      </c>
      <c r="BA3" s="4"/>
      <c r="BB3" s="4" t="s">
        <v>10</v>
      </c>
      <c r="BD3" s="4" t="s">
        <v>9</v>
      </c>
      <c r="BE3" s="4"/>
      <c r="BF3" s="4" t="s">
        <v>10</v>
      </c>
    </row>
    <row r="4" spans="1:63" s="2" customFormat="1" ht="12.75">
      <c r="A4" s="11" t="s">
        <v>11</v>
      </c>
      <c r="B4" s="12" t="s">
        <v>12</v>
      </c>
      <c r="C4" s="13" t="s">
        <v>0</v>
      </c>
      <c r="D4" s="14" t="s">
        <v>13</v>
      </c>
      <c r="E4" s="14" t="s">
        <v>14</v>
      </c>
      <c r="F4" s="14" t="s">
        <v>13</v>
      </c>
      <c r="G4" s="14" t="s">
        <v>14</v>
      </c>
      <c r="H4" s="14" t="s">
        <v>13</v>
      </c>
      <c r="I4" s="14" t="s">
        <v>14</v>
      </c>
      <c r="J4" s="14" t="s">
        <v>13</v>
      </c>
      <c r="K4" s="14" t="s">
        <v>14</v>
      </c>
      <c r="L4" s="14" t="s">
        <v>13</v>
      </c>
      <c r="M4" s="14" t="s">
        <v>14</v>
      </c>
      <c r="N4" s="14" t="s">
        <v>13</v>
      </c>
      <c r="O4" s="14" t="s">
        <v>14</v>
      </c>
      <c r="P4" s="14" t="s">
        <v>13</v>
      </c>
      <c r="Q4" s="14" t="s">
        <v>14</v>
      </c>
      <c r="R4" s="14" t="s">
        <v>13</v>
      </c>
      <c r="S4" s="14" t="s">
        <v>14</v>
      </c>
      <c r="T4" s="14" t="s">
        <v>13</v>
      </c>
      <c r="U4" s="14" t="s">
        <v>14</v>
      </c>
      <c r="V4" s="14" t="s">
        <v>13</v>
      </c>
      <c r="W4" s="14" t="s">
        <v>14</v>
      </c>
      <c r="X4" s="14" t="s">
        <v>13</v>
      </c>
      <c r="Y4" s="14" t="s">
        <v>14</v>
      </c>
      <c r="Z4" s="14" t="s">
        <v>13</v>
      </c>
      <c r="AA4" s="14" t="s">
        <v>14</v>
      </c>
      <c r="AB4" s="14" t="s">
        <v>13</v>
      </c>
      <c r="AC4" s="14" t="s">
        <v>14</v>
      </c>
      <c r="AD4" s="14" t="s">
        <v>13</v>
      </c>
      <c r="AE4" s="14" t="s">
        <v>14</v>
      </c>
      <c r="AF4" s="14" t="s">
        <v>13</v>
      </c>
      <c r="AG4" s="14" t="s">
        <v>14</v>
      </c>
      <c r="AH4" s="14" t="s">
        <v>13</v>
      </c>
      <c r="AI4" s="14" t="s">
        <v>14</v>
      </c>
      <c r="AJ4" s="14" t="s">
        <v>13</v>
      </c>
      <c r="AK4" s="14" t="s">
        <v>14</v>
      </c>
      <c r="AL4" s="14" t="s">
        <v>13</v>
      </c>
      <c r="AM4" s="14" t="s">
        <v>14</v>
      </c>
      <c r="AN4" s="14" t="s">
        <v>13</v>
      </c>
      <c r="AO4" s="14" t="s">
        <v>14</v>
      </c>
      <c r="AP4" s="14" t="s">
        <v>13</v>
      </c>
      <c r="AQ4" s="14" t="s">
        <v>14</v>
      </c>
      <c r="AR4" s="14" t="s">
        <v>13</v>
      </c>
      <c r="AS4" s="14" t="s">
        <v>14</v>
      </c>
      <c r="AT4" s="14" t="s">
        <v>13</v>
      </c>
      <c r="AU4" s="14" t="s">
        <v>14</v>
      </c>
      <c r="AV4" s="14" t="s">
        <v>13</v>
      </c>
      <c r="AW4" s="14" t="s">
        <v>14</v>
      </c>
      <c r="AX4" s="14" t="s">
        <v>13</v>
      </c>
      <c r="AY4" s="14" t="s">
        <v>14</v>
      </c>
      <c r="AZ4" s="14" t="s">
        <v>13</v>
      </c>
      <c r="BA4" s="14" t="s">
        <v>14</v>
      </c>
      <c r="BB4" s="14" t="s">
        <v>13</v>
      </c>
      <c r="BC4" s="14" t="s">
        <v>14</v>
      </c>
      <c r="BD4" s="14" t="s">
        <v>13</v>
      </c>
      <c r="BE4" s="14" t="s">
        <v>14</v>
      </c>
      <c r="BF4" s="14" t="s">
        <v>13</v>
      </c>
      <c r="BG4" s="14" t="s">
        <v>14</v>
      </c>
      <c r="BH4" s="13" t="s">
        <v>2</v>
      </c>
      <c r="BI4" s="12" t="s">
        <v>15</v>
      </c>
      <c r="BJ4" s="12" t="s">
        <v>3</v>
      </c>
      <c r="BK4" s="12" t="s">
        <v>1</v>
      </c>
    </row>
    <row r="5" spans="1:65" ht="12.75">
      <c r="A5" s="15">
        <v>5439</v>
      </c>
      <c r="B5" s="21" t="s">
        <v>167</v>
      </c>
      <c r="C5" s="16" t="s">
        <v>38</v>
      </c>
      <c r="D5" s="15">
        <v>78</v>
      </c>
      <c r="E5" s="15">
        <v>6</v>
      </c>
      <c r="F5" s="15">
        <v>78</v>
      </c>
      <c r="G5" s="15">
        <v>6</v>
      </c>
      <c r="H5" s="15">
        <v>76</v>
      </c>
      <c r="I5" s="15">
        <v>6</v>
      </c>
      <c r="J5" s="15">
        <v>82</v>
      </c>
      <c r="K5" s="15">
        <v>7</v>
      </c>
      <c r="L5" s="15">
        <v>68</v>
      </c>
      <c r="M5" s="15">
        <v>4</v>
      </c>
      <c r="N5" s="15">
        <v>82</v>
      </c>
      <c r="O5" s="15">
        <v>7</v>
      </c>
      <c r="P5" s="17">
        <v>72</v>
      </c>
      <c r="Q5" s="17">
        <v>5</v>
      </c>
      <c r="R5" s="17">
        <v>72</v>
      </c>
      <c r="S5" s="17">
        <v>5</v>
      </c>
      <c r="T5" s="17">
        <v>46</v>
      </c>
      <c r="U5" s="17">
        <v>1</v>
      </c>
      <c r="V5" s="17"/>
      <c r="W5" s="17"/>
      <c r="X5" s="17">
        <v>74</v>
      </c>
      <c r="Y5" s="17">
        <v>6</v>
      </c>
      <c r="Z5" s="17">
        <v>78</v>
      </c>
      <c r="AA5" s="17">
        <v>6</v>
      </c>
      <c r="AB5" s="17">
        <v>82</v>
      </c>
      <c r="AC5" s="17">
        <v>7</v>
      </c>
      <c r="AD5" s="17">
        <v>86</v>
      </c>
      <c r="AE5" s="17">
        <v>8</v>
      </c>
      <c r="AF5" s="17">
        <v>68</v>
      </c>
      <c r="AG5" s="17">
        <v>4</v>
      </c>
      <c r="AH5" s="17">
        <v>80</v>
      </c>
      <c r="AI5" s="17">
        <v>7</v>
      </c>
      <c r="AJ5" s="17">
        <v>76</v>
      </c>
      <c r="AK5" s="17">
        <v>6</v>
      </c>
      <c r="AL5" s="17">
        <v>74</v>
      </c>
      <c r="AM5" s="17">
        <v>6</v>
      </c>
      <c r="AN5" s="17">
        <v>78</v>
      </c>
      <c r="AO5" s="17">
        <v>6</v>
      </c>
      <c r="AP5" s="17">
        <v>68</v>
      </c>
      <c r="AQ5" s="17">
        <v>4</v>
      </c>
      <c r="AR5" s="17">
        <v>74</v>
      </c>
      <c r="AS5" s="17">
        <v>6</v>
      </c>
      <c r="AT5" s="17">
        <v>66</v>
      </c>
      <c r="AU5" s="17">
        <v>3</v>
      </c>
      <c r="AV5" s="17"/>
      <c r="AW5" s="17"/>
      <c r="AX5" s="17"/>
      <c r="AY5" s="17"/>
      <c r="AZ5" s="17">
        <v>56</v>
      </c>
      <c r="BA5" s="17">
        <v>3</v>
      </c>
      <c r="BB5" s="17">
        <v>82</v>
      </c>
      <c r="BC5" s="17">
        <v>7</v>
      </c>
      <c r="BD5" s="17"/>
      <c r="BE5" s="17"/>
      <c r="BF5" s="17"/>
      <c r="BG5" s="17"/>
      <c r="BH5" s="18">
        <f aca="true" t="shared" si="0" ref="BH5:BH56">D5+F5+H5+J5+L5+N5+P5+R5+T5+V5+X5+Z5+AB5+AD5+AF5+AH5+AJ5+AL5+AN5+AP5+AR5+AT5+AV5+AX5+AZ5+BB5+BD5+BF5</f>
        <v>1696</v>
      </c>
      <c r="BI5" s="18">
        <f aca="true" t="shared" si="1" ref="BI5:BI56">E5+G5+I5+K5+M5+O5+Q5+S5+U5+W5+Y5+AA5+AC5+AE5+AG5+AI5+AK5+AM5+AO5+AQ5+AS5+AU5+AW5+AY5+BA5+BC5+BE5+BG5</f>
        <v>126</v>
      </c>
      <c r="BJ5" s="19">
        <f aca="true" t="shared" si="2" ref="BJ5:BJ56">COUNT(D5,F5,H5,J5,L5,N5,P5,R5,T5,V5,X5,Z5,AB5,AD5,AF5,AH5,AJ5,AL5,AN5,AP5,AR5,AT5,AV5,AX5,AZ5,BB5,BD5,BF5)</f>
        <v>23</v>
      </c>
      <c r="BK5" s="20">
        <f aca="true" t="shared" si="3" ref="BK5:BK56">BH5/BJ5</f>
        <v>73.73913043478261</v>
      </c>
      <c r="BM5"/>
    </row>
    <row r="6" spans="1:65" ht="12.75">
      <c r="A6" s="15">
        <v>5444</v>
      </c>
      <c r="B6" s="16" t="s">
        <v>40</v>
      </c>
      <c r="C6" s="16" t="s">
        <v>38</v>
      </c>
      <c r="D6" s="15">
        <v>72</v>
      </c>
      <c r="E6" s="15">
        <v>5</v>
      </c>
      <c r="F6" s="15">
        <v>70</v>
      </c>
      <c r="G6" s="15">
        <v>4</v>
      </c>
      <c r="H6" s="15">
        <v>76</v>
      </c>
      <c r="I6" s="15">
        <v>6</v>
      </c>
      <c r="J6" s="15">
        <v>80</v>
      </c>
      <c r="K6" s="15">
        <v>7</v>
      </c>
      <c r="L6" s="15">
        <v>49</v>
      </c>
      <c r="M6" s="15">
        <v>1</v>
      </c>
      <c r="N6" s="15"/>
      <c r="O6" s="15"/>
      <c r="P6" s="17">
        <v>78</v>
      </c>
      <c r="Q6" s="17">
        <v>6</v>
      </c>
      <c r="R6" s="17">
        <v>75</v>
      </c>
      <c r="S6" s="17">
        <v>6</v>
      </c>
      <c r="T6" s="17">
        <v>76</v>
      </c>
      <c r="U6" s="17">
        <v>6</v>
      </c>
      <c r="V6" s="17">
        <v>74</v>
      </c>
      <c r="W6" s="17">
        <v>5</v>
      </c>
      <c r="X6" s="17">
        <v>76</v>
      </c>
      <c r="Y6" s="17">
        <v>6</v>
      </c>
      <c r="Z6" s="17">
        <v>70</v>
      </c>
      <c r="AA6" s="17">
        <v>4</v>
      </c>
      <c r="AB6" s="17">
        <v>72</v>
      </c>
      <c r="AC6" s="17">
        <v>6</v>
      </c>
      <c r="AD6" s="17">
        <v>82</v>
      </c>
      <c r="AE6" s="17">
        <v>7</v>
      </c>
      <c r="AF6" s="17">
        <v>74</v>
      </c>
      <c r="AG6" s="17">
        <v>5</v>
      </c>
      <c r="AH6" s="17">
        <v>82</v>
      </c>
      <c r="AI6" s="17">
        <v>7</v>
      </c>
      <c r="AJ6" s="17">
        <v>70</v>
      </c>
      <c r="AK6" s="17">
        <v>5</v>
      </c>
      <c r="AL6" s="17">
        <v>72</v>
      </c>
      <c r="AM6" s="17">
        <v>6</v>
      </c>
      <c r="AN6" s="17">
        <v>65</v>
      </c>
      <c r="AO6" s="17">
        <v>5</v>
      </c>
      <c r="AP6" s="17">
        <v>57</v>
      </c>
      <c r="AQ6" s="17">
        <v>3</v>
      </c>
      <c r="AR6" s="17">
        <v>74</v>
      </c>
      <c r="AS6" s="17">
        <v>6</v>
      </c>
      <c r="AT6" s="17">
        <v>66</v>
      </c>
      <c r="AU6" s="17">
        <v>5</v>
      </c>
      <c r="AV6" s="17"/>
      <c r="AW6" s="17"/>
      <c r="AX6" s="17"/>
      <c r="AY6" s="17"/>
      <c r="AZ6" s="17">
        <v>72</v>
      </c>
      <c r="BA6" s="17">
        <v>5</v>
      </c>
      <c r="BB6" s="17">
        <v>65</v>
      </c>
      <c r="BC6" s="17">
        <v>5</v>
      </c>
      <c r="BD6" s="17"/>
      <c r="BE6" s="17"/>
      <c r="BF6" s="17"/>
      <c r="BG6" s="17"/>
      <c r="BH6" s="18">
        <f t="shared" si="0"/>
        <v>1647</v>
      </c>
      <c r="BI6" s="18">
        <f t="shared" si="1"/>
        <v>121</v>
      </c>
      <c r="BJ6" s="19">
        <f t="shared" si="2"/>
        <v>23</v>
      </c>
      <c r="BK6" s="20">
        <f t="shared" si="3"/>
        <v>71.6086956521739</v>
      </c>
      <c r="BM6"/>
    </row>
    <row r="7" spans="1:65" ht="12.75">
      <c r="A7" s="15">
        <v>5767</v>
      </c>
      <c r="B7" s="21" t="s">
        <v>39</v>
      </c>
      <c r="C7" s="16" t="s">
        <v>38</v>
      </c>
      <c r="D7" s="15">
        <v>77</v>
      </c>
      <c r="E7" s="15">
        <v>7</v>
      </c>
      <c r="F7" s="15">
        <v>59</v>
      </c>
      <c r="G7" s="15">
        <v>3</v>
      </c>
      <c r="H7" s="15"/>
      <c r="I7" s="15"/>
      <c r="J7" s="15"/>
      <c r="K7" s="15"/>
      <c r="L7" s="15">
        <v>82</v>
      </c>
      <c r="M7" s="15">
        <v>7</v>
      </c>
      <c r="N7" s="15">
        <v>74</v>
      </c>
      <c r="O7" s="15">
        <v>6</v>
      </c>
      <c r="P7" s="17">
        <v>69</v>
      </c>
      <c r="Q7" s="17">
        <v>5</v>
      </c>
      <c r="R7" s="17"/>
      <c r="S7" s="17"/>
      <c r="T7" s="17">
        <v>62</v>
      </c>
      <c r="U7" s="17">
        <v>4</v>
      </c>
      <c r="V7" s="17">
        <v>78</v>
      </c>
      <c r="W7" s="17">
        <v>7</v>
      </c>
      <c r="X7" s="17">
        <v>65</v>
      </c>
      <c r="Y7" s="17">
        <v>4</v>
      </c>
      <c r="Z7" s="17"/>
      <c r="AA7" s="17"/>
      <c r="AB7" s="17">
        <v>58</v>
      </c>
      <c r="AC7" s="17">
        <v>2</v>
      </c>
      <c r="AD7" s="17"/>
      <c r="AE7" s="17"/>
      <c r="AF7" s="17"/>
      <c r="AG7" s="17"/>
      <c r="AH7" s="17"/>
      <c r="AI7" s="17"/>
      <c r="AJ7" s="17">
        <v>71</v>
      </c>
      <c r="AK7" s="17">
        <v>6</v>
      </c>
      <c r="AL7" s="17">
        <v>74</v>
      </c>
      <c r="AM7" s="17">
        <v>6</v>
      </c>
      <c r="AN7" s="17">
        <v>90</v>
      </c>
      <c r="AO7" s="17">
        <v>9</v>
      </c>
      <c r="AP7" s="17">
        <v>80</v>
      </c>
      <c r="AQ7" s="17">
        <v>7</v>
      </c>
      <c r="AR7" s="17">
        <v>57</v>
      </c>
      <c r="AS7" s="17">
        <v>4</v>
      </c>
      <c r="AT7" s="17">
        <v>80</v>
      </c>
      <c r="AU7" s="17">
        <v>7</v>
      </c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8">
        <f t="shared" si="0"/>
        <v>1076</v>
      </c>
      <c r="BI7" s="18">
        <f t="shared" si="1"/>
        <v>84</v>
      </c>
      <c r="BJ7" s="19">
        <f t="shared" si="2"/>
        <v>15</v>
      </c>
      <c r="BK7" s="20">
        <f t="shared" si="3"/>
        <v>71.73333333333333</v>
      </c>
      <c r="BM7" t="s">
        <v>16</v>
      </c>
    </row>
    <row r="8" spans="1:65" ht="12.75">
      <c r="A8" s="15">
        <v>5768</v>
      </c>
      <c r="B8" s="16" t="s">
        <v>165</v>
      </c>
      <c r="C8" s="16" t="s">
        <v>38</v>
      </c>
      <c r="D8" s="15"/>
      <c r="E8" s="15"/>
      <c r="F8" s="15">
        <v>45</v>
      </c>
      <c r="G8" s="15">
        <v>2</v>
      </c>
      <c r="H8" s="15">
        <v>68</v>
      </c>
      <c r="I8" s="15">
        <v>5</v>
      </c>
      <c r="J8" s="15">
        <v>59</v>
      </c>
      <c r="K8" s="15">
        <v>4</v>
      </c>
      <c r="L8" s="15">
        <v>72</v>
      </c>
      <c r="M8" s="15">
        <v>5</v>
      </c>
      <c r="N8" s="15">
        <v>58</v>
      </c>
      <c r="O8" s="15">
        <v>3</v>
      </c>
      <c r="P8" s="17"/>
      <c r="Q8" s="17"/>
      <c r="R8" s="17">
        <v>59</v>
      </c>
      <c r="S8" s="17">
        <v>3</v>
      </c>
      <c r="T8" s="17"/>
      <c r="U8" s="17"/>
      <c r="V8" s="17">
        <v>57</v>
      </c>
      <c r="W8" s="17">
        <v>3</v>
      </c>
      <c r="X8" s="17"/>
      <c r="Y8" s="17"/>
      <c r="Z8" s="17">
        <v>64</v>
      </c>
      <c r="AA8" s="17">
        <v>4</v>
      </c>
      <c r="AB8" s="17"/>
      <c r="AC8" s="17"/>
      <c r="AD8" s="17">
        <v>67</v>
      </c>
      <c r="AE8" s="17">
        <v>5</v>
      </c>
      <c r="AF8" s="17">
        <v>63</v>
      </c>
      <c r="AG8" s="17">
        <v>4</v>
      </c>
      <c r="AH8" s="17">
        <v>73</v>
      </c>
      <c r="AI8" s="17">
        <v>6</v>
      </c>
      <c r="AJ8" s="17">
        <v>49</v>
      </c>
      <c r="AK8" s="17">
        <v>2</v>
      </c>
      <c r="AL8" s="17"/>
      <c r="AM8" s="17"/>
      <c r="AN8" s="17">
        <v>51</v>
      </c>
      <c r="AO8" s="17">
        <v>3</v>
      </c>
      <c r="AP8" s="17">
        <v>70</v>
      </c>
      <c r="AQ8" s="17">
        <v>5</v>
      </c>
      <c r="AR8" s="17">
        <v>61</v>
      </c>
      <c r="AS8" s="17">
        <v>4</v>
      </c>
      <c r="AT8" s="17">
        <v>53</v>
      </c>
      <c r="AU8" s="17">
        <v>2</v>
      </c>
      <c r="AV8" s="17"/>
      <c r="AW8" s="17"/>
      <c r="AX8" s="17"/>
      <c r="AY8" s="17"/>
      <c r="AZ8" s="17">
        <v>64</v>
      </c>
      <c r="BA8" s="17">
        <v>5</v>
      </c>
      <c r="BB8" s="17">
        <v>59</v>
      </c>
      <c r="BC8" s="17">
        <v>3</v>
      </c>
      <c r="BD8" s="17"/>
      <c r="BE8" s="17"/>
      <c r="BF8" s="17"/>
      <c r="BG8" s="17"/>
      <c r="BH8" s="18">
        <f t="shared" si="0"/>
        <v>1092</v>
      </c>
      <c r="BI8" s="18">
        <f t="shared" si="1"/>
        <v>68</v>
      </c>
      <c r="BJ8" s="19">
        <f t="shared" si="2"/>
        <v>18</v>
      </c>
      <c r="BK8" s="20">
        <f t="shared" si="3"/>
        <v>60.666666666666664</v>
      </c>
      <c r="BM8"/>
    </row>
    <row r="9" spans="1:65" ht="12.75">
      <c r="A9" s="15">
        <v>6795</v>
      </c>
      <c r="B9" s="16" t="s">
        <v>306</v>
      </c>
      <c r="C9" s="16" t="s">
        <v>38</v>
      </c>
      <c r="D9" s="15">
        <v>72</v>
      </c>
      <c r="E9" s="15">
        <v>5</v>
      </c>
      <c r="F9" s="15"/>
      <c r="G9" s="15"/>
      <c r="H9" s="15">
        <v>66</v>
      </c>
      <c r="I9" s="15">
        <v>5</v>
      </c>
      <c r="J9" s="15">
        <v>54</v>
      </c>
      <c r="K9" s="15">
        <v>3</v>
      </c>
      <c r="L9" s="15"/>
      <c r="M9" s="15"/>
      <c r="N9" s="15">
        <v>73</v>
      </c>
      <c r="O9" s="15">
        <v>6</v>
      </c>
      <c r="P9" s="17">
        <v>72</v>
      </c>
      <c r="Q9" s="17">
        <v>6</v>
      </c>
      <c r="R9" s="17">
        <v>62</v>
      </c>
      <c r="S9" s="17">
        <v>3</v>
      </c>
      <c r="T9" s="17">
        <v>68</v>
      </c>
      <c r="U9" s="17">
        <v>5</v>
      </c>
      <c r="V9" s="17">
        <v>74</v>
      </c>
      <c r="W9" s="17">
        <v>6</v>
      </c>
      <c r="X9" s="17">
        <v>74</v>
      </c>
      <c r="Y9" s="17">
        <v>6</v>
      </c>
      <c r="Z9" s="17">
        <v>68</v>
      </c>
      <c r="AA9" s="17">
        <v>5</v>
      </c>
      <c r="AB9" s="17">
        <v>66</v>
      </c>
      <c r="AC9" s="17">
        <v>5</v>
      </c>
      <c r="AD9" s="17">
        <v>70</v>
      </c>
      <c r="AE9" s="17">
        <v>6</v>
      </c>
      <c r="AF9" s="17">
        <v>62</v>
      </c>
      <c r="AG9" s="17">
        <v>4</v>
      </c>
      <c r="AH9" s="17">
        <v>71</v>
      </c>
      <c r="AI9" s="17">
        <v>5</v>
      </c>
      <c r="AJ9" s="17"/>
      <c r="AK9" s="17"/>
      <c r="AL9" s="17">
        <v>78</v>
      </c>
      <c r="AM9" s="17">
        <v>7</v>
      </c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>
        <v>72</v>
      </c>
      <c r="BA9" s="17">
        <v>6</v>
      </c>
      <c r="BB9" s="17">
        <v>52</v>
      </c>
      <c r="BC9" s="17">
        <v>3</v>
      </c>
      <c r="BD9" s="17"/>
      <c r="BE9" s="17"/>
      <c r="BF9" s="17"/>
      <c r="BG9" s="17"/>
      <c r="BH9" s="18">
        <f t="shared" si="0"/>
        <v>1154</v>
      </c>
      <c r="BI9" s="18">
        <f t="shared" si="1"/>
        <v>86</v>
      </c>
      <c r="BJ9" s="19">
        <f t="shared" si="2"/>
        <v>17</v>
      </c>
      <c r="BK9" s="20">
        <f t="shared" si="3"/>
        <v>67.88235294117646</v>
      </c>
      <c r="BM9"/>
    </row>
    <row r="10" spans="1:65" ht="12.75">
      <c r="A10" s="15">
        <v>1089</v>
      </c>
      <c r="B10" s="16" t="s">
        <v>57</v>
      </c>
      <c r="C10" s="16" t="s">
        <v>56</v>
      </c>
      <c r="D10" s="15">
        <v>78</v>
      </c>
      <c r="E10" s="15">
        <v>7</v>
      </c>
      <c r="F10" s="15">
        <v>84</v>
      </c>
      <c r="G10" s="15">
        <v>8</v>
      </c>
      <c r="H10" s="15">
        <v>72</v>
      </c>
      <c r="I10" s="15">
        <v>5</v>
      </c>
      <c r="J10" s="15">
        <v>63</v>
      </c>
      <c r="K10" s="15">
        <v>4</v>
      </c>
      <c r="L10" s="15">
        <v>79</v>
      </c>
      <c r="M10" s="15">
        <v>7</v>
      </c>
      <c r="N10" s="15">
        <v>66</v>
      </c>
      <c r="O10" s="15">
        <v>4</v>
      </c>
      <c r="P10" s="17">
        <v>80</v>
      </c>
      <c r="Q10" s="17">
        <v>7</v>
      </c>
      <c r="R10" s="17">
        <v>67</v>
      </c>
      <c r="S10" s="17">
        <v>5</v>
      </c>
      <c r="T10" s="17">
        <v>80</v>
      </c>
      <c r="U10" s="17">
        <v>7</v>
      </c>
      <c r="V10" s="17">
        <v>84</v>
      </c>
      <c r="W10" s="17">
        <v>8</v>
      </c>
      <c r="X10" s="17">
        <v>76</v>
      </c>
      <c r="Y10" s="17">
        <v>6</v>
      </c>
      <c r="Z10" s="17">
        <v>68</v>
      </c>
      <c r="AA10" s="17">
        <v>4</v>
      </c>
      <c r="AB10" s="17">
        <v>74</v>
      </c>
      <c r="AC10" s="17">
        <v>6</v>
      </c>
      <c r="AD10" s="17">
        <v>78</v>
      </c>
      <c r="AE10" s="17">
        <v>7</v>
      </c>
      <c r="AF10" s="17">
        <v>76</v>
      </c>
      <c r="AG10" s="17">
        <v>6</v>
      </c>
      <c r="AH10" s="17">
        <v>86</v>
      </c>
      <c r="AI10" s="17">
        <v>8</v>
      </c>
      <c r="AJ10" s="17">
        <v>75</v>
      </c>
      <c r="AK10" s="17">
        <v>6</v>
      </c>
      <c r="AL10" s="17">
        <v>67</v>
      </c>
      <c r="AM10" s="17">
        <v>4</v>
      </c>
      <c r="AN10" s="17">
        <v>80</v>
      </c>
      <c r="AO10" s="17">
        <v>7</v>
      </c>
      <c r="AP10" s="17">
        <v>72</v>
      </c>
      <c r="AQ10" s="17">
        <v>5</v>
      </c>
      <c r="AR10" s="17">
        <v>71</v>
      </c>
      <c r="AS10" s="17">
        <v>5</v>
      </c>
      <c r="AT10" s="17">
        <v>72</v>
      </c>
      <c r="AU10" s="17">
        <v>6</v>
      </c>
      <c r="AV10" s="17"/>
      <c r="AW10" s="17"/>
      <c r="AX10" s="17"/>
      <c r="AY10" s="17"/>
      <c r="AZ10" s="17">
        <v>80</v>
      </c>
      <c r="BA10" s="17">
        <v>7</v>
      </c>
      <c r="BB10" s="17">
        <v>76</v>
      </c>
      <c r="BC10" s="17">
        <v>6</v>
      </c>
      <c r="BD10" s="17"/>
      <c r="BE10" s="17"/>
      <c r="BF10" s="17"/>
      <c r="BG10" s="17"/>
      <c r="BH10" s="18">
        <f t="shared" si="0"/>
        <v>1804</v>
      </c>
      <c r="BI10" s="18">
        <f t="shared" si="1"/>
        <v>145</v>
      </c>
      <c r="BJ10" s="19">
        <f t="shared" si="2"/>
        <v>24</v>
      </c>
      <c r="BK10" s="20">
        <f t="shared" si="3"/>
        <v>75.16666666666667</v>
      </c>
      <c r="BM10"/>
    </row>
    <row r="11" spans="1:65" ht="12.75">
      <c r="A11" s="15">
        <v>1287</v>
      </c>
      <c r="B11" s="16" t="s">
        <v>228</v>
      </c>
      <c r="C11" s="16" t="s">
        <v>56</v>
      </c>
      <c r="D11" s="15">
        <v>72</v>
      </c>
      <c r="E11" s="15">
        <v>6</v>
      </c>
      <c r="F11" s="15">
        <v>59</v>
      </c>
      <c r="G11" s="15">
        <v>4</v>
      </c>
      <c r="H11" s="15">
        <v>62</v>
      </c>
      <c r="I11" s="15">
        <v>3</v>
      </c>
      <c r="J11" s="15">
        <v>63</v>
      </c>
      <c r="K11" s="15">
        <v>4</v>
      </c>
      <c r="L11" s="15">
        <v>66</v>
      </c>
      <c r="M11" s="15">
        <v>5</v>
      </c>
      <c r="N11" s="15">
        <v>56</v>
      </c>
      <c r="O11" s="15">
        <v>4</v>
      </c>
      <c r="P11" s="17">
        <v>66</v>
      </c>
      <c r="Q11" s="17">
        <v>6</v>
      </c>
      <c r="R11" s="17">
        <v>41</v>
      </c>
      <c r="S11" s="17">
        <v>2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8">
        <f t="shared" si="0"/>
        <v>485</v>
      </c>
      <c r="BI11" s="18">
        <f t="shared" si="1"/>
        <v>34</v>
      </c>
      <c r="BJ11" s="19">
        <f t="shared" si="2"/>
        <v>8</v>
      </c>
      <c r="BK11" s="20">
        <f t="shared" si="3"/>
        <v>60.625</v>
      </c>
      <c r="BM11"/>
    </row>
    <row r="12" spans="1:65" ht="12.75">
      <c r="A12" s="15">
        <v>2253</v>
      </c>
      <c r="B12" s="16" t="s">
        <v>499</v>
      </c>
      <c r="C12" s="16" t="s">
        <v>56</v>
      </c>
      <c r="D12" s="15"/>
      <c r="E12" s="15"/>
      <c r="F12" s="15"/>
      <c r="G12" s="15"/>
      <c r="H12" s="15">
        <v>59</v>
      </c>
      <c r="I12" s="15">
        <v>3</v>
      </c>
      <c r="J12" s="15">
        <v>64</v>
      </c>
      <c r="K12" s="15">
        <v>5</v>
      </c>
      <c r="L12" s="15"/>
      <c r="M12" s="15"/>
      <c r="N12" s="15"/>
      <c r="O12" s="15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8">
        <f>D12+F12+H12+J12+L12+N12+P12+R12+T12+V12+X12+Z12+AB12+AD12+AF12+AH12+AJ12+AL12+AN12+AP12+AR12+AT12+AV12+AX12+AZ12+BB12+BD12+BF12</f>
        <v>123</v>
      </c>
      <c r="BI12" s="18">
        <f>E12+G12+I12+K12+M12+O12+Q12+S12+U12+W12+Y12+AA12+AC12+AE12+AG12+AI12+AK12+AM12+AO12+AQ12+AS12+AU12+AW12+AY12+BA12+BC12+BE12+BG12</f>
        <v>8</v>
      </c>
      <c r="BJ12" s="19">
        <f>COUNT(D12,F12,H12,J12,L12,N12,P12,R12,T12,V12,X12,Z12,AB12,AD12,AF12,AH12,AJ12,AL12,AN12,AP12,AR12,AT12,AV12,AX12,AZ12,BB12,BD12,BF12)</f>
        <v>2</v>
      </c>
      <c r="BK12" s="20">
        <f>BH12/BJ12</f>
        <v>61.5</v>
      </c>
      <c r="BM12" t="s">
        <v>16</v>
      </c>
    </row>
    <row r="13" spans="1:65" ht="12.75">
      <c r="A13" s="15">
        <v>6225</v>
      </c>
      <c r="B13" s="16" t="s">
        <v>696</v>
      </c>
      <c r="C13" s="16" t="s">
        <v>56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7">
        <v>75</v>
      </c>
      <c r="Q13" s="17">
        <v>6</v>
      </c>
      <c r="R13" s="17">
        <v>43</v>
      </c>
      <c r="S13" s="17">
        <v>1</v>
      </c>
      <c r="T13" s="17">
        <v>72</v>
      </c>
      <c r="U13" s="17">
        <v>6</v>
      </c>
      <c r="V13" s="17">
        <v>58</v>
      </c>
      <c r="W13" s="17">
        <v>3</v>
      </c>
      <c r="X13" s="17">
        <v>64</v>
      </c>
      <c r="Y13" s="17">
        <v>4</v>
      </c>
      <c r="Z13" s="17">
        <v>86</v>
      </c>
      <c r="AA13" s="17">
        <v>8</v>
      </c>
      <c r="AB13" s="17">
        <v>75</v>
      </c>
      <c r="AC13" s="17">
        <v>6</v>
      </c>
      <c r="AD13" s="17">
        <v>74</v>
      </c>
      <c r="AE13" s="17">
        <v>6</v>
      </c>
      <c r="AF13" s="17">
        <v>70</v>
      </c>
      <c r="AG13" s="17">
        <v>5</v>
      </c>
      <c r="AH13" s="17">
        <v>74</v>
      </c>
      <c r="AI13" s="17">
        <v>5</v>
      </c>
      <c r="AJ13" s="17">
        <v>79</v>
      </c>
      <c r="AK13" s="17">
        <v>7</v>
      </c>
      <c r="AL13" s="17">
        <v>72</v>
      </c>
      <c r="AM13" s="17">
        <v>5</v>
      </c>
      <c r="AN13" s="17">
        <v>69</v>
      </c>
      <c r="AO13" s="17">
        <v>5</v>
      </c>
      <c r="AP13" s="17">
        <v>76</v>
      </c>
      <c r="AQ13" s="17">
        <v>6</v>
      </c>
      <c r="AR13" s="17">
        <v>41</v>
      </c>
      <c r="AS13" s="17">
        <v>0</v>
      </c>
      <c r="AT13" s="17">
        <v>74</v>
      </c>
      <c r="AU13" s="17">
        <v>6</v>
      </c>
      <c r="AV13" s="17"/>
      <c r="AW13" s="17"/>
      <c r="AX13" s="17"/>
      <c r="AY13" s="17"/>
      <c r="AZ13" s="17">
        <v>74</v>
      </c>
      <c r="BA13" s="17">
        <v>6</v>
      </c>
      <c r="BB13" s="17">
        <v>82</v>
      </c>
      <c r="BC13" s="17">
        <v>7</v>
      </c>
      <c r="BD13" s="17"/>
      <c r="BE13" s="17"/>
      <c r="BF13" s="17"/>
      <c r="BG13" s="17"/>
      <c r="BH13" s="18">
        <f>D13+F13+H13+J13+L13+N13+P13+R13+T13+V13+X13+Z13+AB13+AD13+AF13+AH13+AJ13+AL13+AN13+AP13+AR13+AT13+AV13+AX13+AZ13+BB13+BD13+BF13</f>
        <v>1258</v>
      </c>
      <c r="BI13" s="18">
        <f>E13+G13+I13+K13+M13+O13+Q13+S13+U13+W13+Y13+AA13+AC13+AE13+AG13+AI13+AK13+AM13+AO13+AQ13+AS13+AU13+AW13+AY13+BA13+BC13+BE13+BG13</f>
        <v>92</v>
      </c>
      <c r="BJ13" s="19">
        <f>COUNT(D13,F13,H13,J13,L13,N13,P13,R13,T13,V13,X13,Z13,AB13,AD13,AF13,AH13,AJ13,AL13,AN13,AP13,AR13,AT13,AV13,AX13,AZ13,BB13,BD13,BF13)</f>
        <v>18</v>
      </c>
      <c r="BK13" s="20">
        <f>BH13/BJ13</f>
        <v>69.88888888888889</v>
      </c>
      <c r="BM13"/>
    </row>
    <row r="14" spans="1:65" ht="12.75">
      <c r="A14" s="15">
        <v>6680</v>
      </c>
      <c r="B14" s="21" t="s">
        <v>58</v>
      </c>
      <c r="C14" s="16" t="s">
        <v>56</v>
      </c>
      <c r="D14" s="15">
        <v>68</v>
      </c>
      <c r="E14" s="15">
        <v>4</v>
      </c>
      <c r="F14" s="15">
        <v>82</v>
      </c>
      <c r="G14" s="15">
        <v>7</v>
      </c>
      <c r="H14" s="15">
        <v>78</v>
      </c>
      <c r="I14" s="15">
        <v>6</v>
      </c>
      <c r="J14" s="15">
        <v>72</v>
      </c>
      <c r="K14" s="15">
        <v>5</v>
      </c>
      <c r="L14" s="15">
        <v>66</v>
      </c>
      <c r="M14" s="15">
        <v>5</v>
      </c>
      <c r="N14" s="15">
        <v>60</v>
      </c>
      <c r="O14" s="15">
        <v>4</v>
      </c>
      <c r="P14" s="17"/>
      <c r="Q14" s="17"/>
      <c r="R14" s="17"/>
      <c r="S14" s="17"/>
      <c r="T14" s="17">
        <v>76</v>
      </c>
      <c r="U14" s="17">
        <v>6</v>
      </c>
      <c r="V14" s="17">
        <v>68</v>
      </c>
      <c r="W14" s="17">
        <v>5</v>
      </c>
      <c r="X14" s="17">
        <v>66</v>
      </c>
      <c r="Y14" s="17">
        <v>4</v>
      </c>
      <c r="Z14" s="17">
        <v>68</v>
      </c>
      <c r="AA14" s="17">
        <v>6</v>
      </c>
      <c r="AB14" s="17">
        <v>76</v>
      </c>
      <c r="AC14" s="17">
        <v>6</v>
      </c>
      <c r="AD14" s="17">
        <v>76</v>
      </c>
      <c r="AE14" s="17">
        <v>7</v>
      </c>
      <c r="AF14" s="17">
        <v>72</v>
      </c>
      <c r="AG14" s="17">
        <v>5</v>
      </c>
      <c r="AH14" s="17">
        <v>84</v>
      </c>
      <c r="AI14" s="17">
        <v>8</v>
      </c>
      <c r="AJ14" s="17">
        <v>58</v>
      </c>
      <c r="AK14" s="17">
        <v>3</v>
      </c>
      <c r="AL14" s="17">
        <v>80</v>
      </c>
      <c r="AM14" s="17">
        <v>7</v>
      </c>
      <c r="AN14" s="17">
        <v>61</v>
      </c>
      <c r="AO14" s="17">
        <v>4</v>
      </c>
      <c r="AP14" s="17">
        <v>66</v>
      </c>
      <c r="AQ14" s="17">
        <v>3</v>
      </c>
      <c r="AR14" s="17">
        <v>72</v>
      </c>
      <c r="AS14" s="17">
        <v>6</v>
      </c>
      <c r="AT14" s="17">
        <v>76</v>
      </c>
      <c r="AU14" s="17">
        <v>7</v>
      </c>
      <c r="AV14" s="17"/>
      <c r="AW14" s="17"/>
      <c r="AX14" s="17"/>
      <c r="AY14" s="17"/>
      <c r="AZ14" s="17">
        <v>80</v>
      </c>
      <c r="BA14" s="17">
        <v>7</v>
      </c>
      <c r="BB14" s="17">
        <v>78</v>
      </c>
      <c r="BC14" s="17">
        <v>6</v>
      </c>
      <c r="BD14" s="17"/>
      <c r="BE14" s="17"/>
      <c r="BF14" s="17"/>
      <c r="BG14" s="17"/>
      <c r="BH14" s="18">
        <f t="shared" si="0"/>
        <v>1583</v>
      </c>
      <c r="BI14" s="18">
        <f t="shared" si="1"/>
        <v>121</v>
      </c>
      <c r="BJ14" s="19">
        <f t="shared" si="2"/>
        <v>22</v>
      </c>
      <c r="BK14" s="20">
        <f t="shared" si="3"/>
        <v>71.95454545454545</v>
      </c>
      <c r="BM14"/>
    </row>
    <row r="15" spans="1:65" ht="12.75">
      <c r="A15" s="15">
        <v>7225</v>
      </c>
      <c r="B15" s="16" t="s">
        <v>303</v>
      </c>
      <c r="C15" s="16" t="s">
        <v>56</v>
      </c>
      <c r="D15" s="15">
        <v>72</v>
      </c>
      <c r="E15" s="15">
        <v>5</v>
      </c>
      <c r="F15" s="15">
        <v>86</v>
      </c>
      <c r="G15" s="15">
        <v>8</v>
      </c>
      <c r="H15" s="15"/>
      <c r="I15" s="15"/>
      <c r="J15" s="15"/>
      <c r="K15" s="15"/>
      <c r="L15" s="15">
        <v>52</v>
      </c>
      <c r="M15" s="15">
        <v>2</v>
      </c>
      <c r="N15" s="15">
        <v>76</v>
      </c>
      <c r="O15" s="15">
        <v>6</v>
      </c>
      <c r="P15" s="17">
        <v>70</v>
      </c>
      <c r="Q15" s="17">
        <v>4</v>
      </c>
      <c r="R15" s="17">
        <v>82</v>
      </c>
      <c r="S15" s="17">
        <v>7</v>
      </c>
      <c r="T15" s="17">
        <v>76</v>
      </c>
      <c r="U15" s="17">
        <v>6</v>
      </c>
      <c r="V15" s="17">
        <v>56</v>
      </c>
      <c r="W15" s="17">
        <v>3</v>
      </c>
      <c r="X15" s="17">
        <v>82</v>
      </c>
      <c r="Y15" s="17">
        <v>7</v>
      </c>
      <c r="Z15" s="17">
        <v>68</v>
      </c>
      <c r="AA15" s="17">
        <v>4</v>
      </c>
      <c r="AB15" s="17">
        <v>72</v>
      </c>
      <c r="AC15" s="17">
        <v>5</v>
      </c>
      <c r="AD15" s="17">
        <v>80</v>
      </c>
      <c r="AE15" s="17">
        <v>7</v>
      </c>
      <c r="AF15" s="17">
        <v>80</v>
      </c>
      <c r="AG15" s="17">
        <v>7</v>
      </c>
      <c r="AH15" s="17">
        <v>78</v>
      </c>
      <c r="AI15" s="17">
        <v>6</v>
      </c>
      <c r="AJ15" s="17">
        <v>86</v>
      </c>
      <c r="AK15" s="17">
        <v>8</v>
      </c>
      <c r="AL15" s="17">
        <v>65</v>
      </c>
      <c r="AM15" s="17">
        <v>4</v>
      </c>
      <c r="AN15" s="17">
        <v>82</v>
      </c>
      <c r="AO15" s="17">
        <v>7</v>
      </c>
      <c r="AP15" s="17">
        <v>72</v>
      </c>
      <c r="AQ15" s="17">
        <v>5</v>
      </c>
      <c r="AR15" s="17">
        <v>68</v>
      </c>
      <c r="AS15" s="17">
        <v>4</v>
      </c>
      <c r="AT15" s="17">
        <v>86</v>
      </c>
      <c r="AU15" s="17">
        <v>8</v>
      </c>
      <c r="AV15" s="17"/>
      <c r="AW15" s="17"/>
      <c r="AX15" s="17"/>
      <c r="AY15" s="17"/>
      <c r="AZ15" s="17">
        <v>78</v>
      </c>
      <c r="BA15" s="17">
        <v>6</v>
      </c>
      <c r="BB15" s="17">
        <v>78</v>
      </c>
      <c r="BC15" s="17">
        <v>6</v>
      </c>
      <c r="BD15" s="17"/>
      <c r="BE15" s="17"/>
      <c r="BF15" s="17"/>
      <c r="BG15" s="17"/>
      <c r="BH15" s="18">
        <f t="shared" si="0"/>
        <v>1645</v>
      </c>
      <c r="BI15" s="18">
        <f t="shared" si="1"/>
        <v>125</v>
      </c>
      <c r="BJ15" s="19">
        <f t="shared" si="2"/>
        <v>22</v>
      </c>
      <c r="BK15" s="20">
        <f t="shared" si="3"/>
        <v>74.77272727272727</v>
      </c>
      <c r="BM15"/>
    </row>
    <row r="16" spans="1:65" ht="12.75">
      <c r="A16" s="15">
        <v>1267</v>
      </c>
      <c r="B16" s="16" t="s">
        <v>697</v>
      </c>
      <c r="C16" s="16" t="s">
        <v>62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7">
        <v>79</v>
      </c>
      <c r="Q16" s="17">
        <v>7</v>
      </c>
      <c r="R16" s="17">
        <v>53</v>
      </c>
      <c r="S16" s="17">
        <v>3</v>
      </c>
      <c r="T16" s="17"/>
      <c r="U16" s="17"/>
      <c r="V16" s="17"/>
      <c r="W16" s="17"/>
      <c r="X16" s="17"/>
      <c r="Y16" s="17"/>
      <c r="Z16" s="17"/>
      <c r="AA16" s="17"/>
      <c r="AB16" s="17">
        <v>79</v>
      </c>
      <c r="AC16" s="17">
        <v>7</v>
      </c>
      <c r="AD16" s="17"/>
      <c r="AE16" s="17"/>
      <c r="AF16" s="17">
        <v>51</v>
      </c>
      <c r="AG16" s="17">
        <v>3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>
        <v>66</v>
      </c>
      <c r="AU16" s="17">
        <v>4</v>
      </c>
      <c r="AV16" s="17"/>
      <c r="AW16" s="17"/>
      <c r="AX16" s="17"/>
      <c r="AY16" s="17"/>
      <c r="AZ16" s="17"/>
      <c r="BA16" s="17"/>
      <c r="BB16" s="17">
        <v>68</v>
      </c>
      <c r="BC16" s="17">
        <v>5</v>
      </c>
      <c r="BD16" s="17"/>
      <c r="BE16" s="17"/>
      <c r="BF16" s="17"/>
      <c r="BG16" s="17"/>
      <c r="BH16" s="18">
        <f>D16+F16+H16+J16+L16+N16+P16+R16+T16+V16+X16+Z16+AB16+AD16+AF16+AH16+AJ16+AL16+AN16+AP16+AR16+AT16+AV16+AX16+AZ16+BB16+BD16+BF16</f>
        <v>396</v>
      </c>
      <c r="BI16" s="18">
        <f>E16+G16+I16+K16+M16+O16+Q16+S16+U16+W16+Y16+AA16+AC16+AE16+AG16+AI16+AK16+AM16+AO16+AQ16+AS16+AU16+AW16+AY16+BA16+BC16+BE16+BG16</f>
        <v>29</v>
      </c>
      <c r="BJ16" s="19">
        <f>COUNT(D16,F16,H16,J16,L16,N16,P16,R16,T16,V16,X16,Z16,AB16,AD16,AF16,AH16,AJ16,AL16,AN16,AP16,AR16,AT16,AV16,AX16,AZ16,BB16,BD16,BF16)</f>
        <v>6</v>
      </c>
      <c r="BK16" s="20">
        <f>BH16/BJ16</f>
        <v>66</v>
      </c>
      <c r="BM16"/>
    </row>
    <row r="17" spans="1:65" ht="12.75">
      <c r="A17" s="15">
        <v>3643</v>
      </c>
      <c r="B17" s="21" t="s">
        <v>65</v>
      </c>
      <c r="C17" s="16" t="s">
        <v>62</v>
      </c>
      <c r="D17" s="15">
        <v>69</v>
      </c>
      <c r="E17" s="15">
        <v>6</v>
      </c>
      <c r="F17" s="15">
        <v>68</v>
      </c>
      <c r="G17" s="15">
        <v>5</v>
      </c>
      <c r="H17" s="15">
        <v>74</v>
      </c>
      <c r="I17" s="15">
        <v>6</v>
      </c>
      <c r="J17" s="15">
        <v>56</v>
      </c>
      <c r="K17" s="15">
        <v>2</v>
      </c>
      <c r="L17" s="15">
        <v>70</v>
      </c>
      <c r="M17" s="15">
        <v>5</v>
      </c>
      <c r="N17" s="15">
        <v>66</v>
      </c>
      <c r="O17" s="15">
        <v>5</v>
      </c>
      <c r="P17" s="17">
        <v>66</v>
      </c>
      <c r="Q17" s="17">
        <v>3</v>
      </c>
      <c r="R17" s="17">
        <v>66</v>
      </c>
      <c r="S17" s="17">
        <v>5</v>
      </c>
      <c r="T17" s="17">
        <v>60</v>
      </c>
      <c r="U17" s="17">
        <v>4</v>
      </c>
      <c r="V17" s="17">
        <v>68</v>
      </c>
      <c r="W17" s="17">
        <v>5</v>
      </c>
      <c r="X17" s="17">
        <v>76</v>
      </c>
      <c r="Y17" s="17">
        <v>6</v>
      </c>
      <c r="Z17" s="17">
        <v>61</v>
      </c>
      <c r="AA17" s="17">
        <v>3</v>
      </c>
      <c r="AB17" s="17">
        <v>86</v>
      </c>
      <c r="AC17" s="17">
        <v>8</v>
      </c>
      <c r="AD17" s="17">
        <v>78</v>
      </c>
      <c r="AE17" s="17">
        <v>6</v>
      </c>
      <c r="AF17" s="17">
        <v>76</v>
      </c>
      <c r="AG17" s="17">
        <v>7</v>
      </c>
      <c r="AH17" s="17">
        <v>83</v>
      </c>
      <c r="AI17" s="17">
        <v>8</v>
      </c>
      <c r="AJ17" s="17">
        <v>70</v>
      </c>
      <c r="AK17" s="17">
        <v>6</v>
      </c>
      <c r="AL17" s="17">
        <v>70</v>
      </c>
      <c r="AM17" s="17">
        <v>4</v>
      </c>
      <c r="AN17" s="17">
        <v>68</v>
      </c>
      <c r="AO17" s="17">
        <v>5</v>
      </c>
      <c r="AP17" s="17">
        <v>52</v>
      </c>
      <c r="AQ17" s="17">
        <v>2</v>
      </c>
      <c r="AR17" s="17">
        <v>76</v>
      </c>
      <c r="AS17" s="17">
        <v>6</v>
      </c>
      <c r="AT17" s="17">
        <v>86</v>
      </c>
      <c r="AU17" s="17">
        <v>8</v>
      </c>
      <c r="AV17" s="17">
        <v>61</v>
      </c>
      <c r="AW17" s="17">
        <v>4</v>
      </c>
      <c r="AX17" s="17">
        <v>76</v>
      </c>
      <c r="AY17" s="17">
        <v>7</v>
      </c>
      <c r="AZ17" s="17">
        <v>74</v>
      </c>
      <c r="BA17" s="17">
        <v>6</v>
      </c>
      <c r="BB17" s="17"/>
      <c r="BC17" s="17"/>
      <c r="BD17" s="17"/>
      <c r="BE17" s="17"/>
      <c r="BF17" s="17"/>
      <c r="BG17" s="17"/>
      <c r="BH17" s="18">
        <f t="shared" si="0"/>
        <v>1756</v>
      </c>
      <c r="BI17" s="18">
        <f t="shared" si="1"/>
        <v>132</v>
      </c>
      <c r="BJ17" s="19">
        <f t="shared" si="2"/>
        <v>25</v>
      </c>
      <c r="BK17" s="20">
        <f t="shared" si="3"/>
        <v>70.24</v>
      </c>
      <c r="BM17"/>
    </row>
    <row r="18" spans="1:65" ht="12.75">
      <c r="A18" s="15">
        <v>5233</v>
      </c>
      <c r="B18" s="21" t="s">
        <v>497</v>
      </c>
      <c r="C18" s="16" t="s">
        <v>62</v>
      </c>
      <c r="D18" s="15"/>
      <c r="E18" s="15"/>
      <c r="F18" s="15"/>
      <c r="G18" s="15"/>
      <c r="H18" s="15"/>
      <c r="I18" s="15"/>
      <c r="J18" s="15">
        <v>69</v>
      </c>
      <c r="K18" s="15">
        <v>5</v>
      </c>
      <c r="L18" s="15"/>
      <c r="M18" s="15"/>
      <c r="N18" s="15"/>
      <c r="O18" s="15"/>
      <c r="P18" s="17"/>
      <c r="Q18" s="17"/>
      <c r="R18" s="17"/>
      <c r="S18" s="17"/>
      <c r="T18" s="17"/>
      <c r="U18" s="17"/>
      <c r="V18" s="17"/>
      <c r="W18" s="17"/>
      <c r="X18" s="17">
        <v>72</v>
      </c>
      <c r="Y18" s="17">
        <v>5</v>
      </c>
      <c r="Z18" s="17">
        <v>69</v>
      </c>
      <c r="AA18" s="17">
        <v>5</v>
      </c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>
        <v>80</v>
      </c>
      <c r="AQ18" s="17">
        <v>7</v>
      </c>
      <c r="AR18" s="17">
        <v>63</v>
      </c>
      <c r="AS18" s="17">
        <v>5</v>
      </c>
      <c r="AT18" s="17"/>
      <c r="AU18" s="17"/>
      <c r="AV18" s="17">
        <v>76</v>
      </c>
      <c r="AW18" s="17">
        <v>6</v>
      </c>
      <c r="AX18" s="17">
        <v>74</v>
      </c>
      <c r="AY18" s="17">
        <v>6</v>
      </c>
      <c r="AZ18" s="17"/>
      <c r="BA18" s="17"/>
      <c r="BB18" s="17"/>
      <c r="BC18" s="17"/>
      <c r="BD18" s="17"/>
      <c r="BE18" s="17"/>
      <c r="BF18" s="17"/>
      <c r="BG18" s="17"/>
      <c r="BH18" s="18">
        <f>D18+F18+H18+J18+L18+N18+P18+R18+T18+V18+X18+Z18+AB18+AD18+AF18+AH18+AJ18+AL18+AN18+AP18+AR18+AT18+AV18+AX18+AZ18+BB18+BD18+BF18</f>
        <v>503</v>
      </c>
      <c r="BI18" s="18">
        <f>E18+G18+I18+K18+M18+O18+Q18+S18+U18+W18+Y18+AA18+AC18+AE18+AG18+AI18+AK18+AM18+AO18+AQ18+AS18+AU18+AW18+AY18+BA18+BC18+BE18+BG18</f>
        <v>39</v>
      </c>
      <c r="BJ18" s="19">
        <f>COUNT(D18,F18,H18,J18,L18,N18,P18,R18,T18,V18,X18,Z18,AB18,AD18,AF18,AH18,AJ18,AL18,AN18,AP18,AR18,AT18,AV18,AX18,AZ18,BB18,BD18,BF18)</f>
        <v>7</v>
      </c>
      <c r="BK18" s="20">
        <f>BH18/BJ18</f>
        <v>71.85714285714286</v>
      </c>
      <c r="BM18"/>
    </row>
    <row r="19" spans="1:65" ht="12.75">
      <c r="A19" s="15">
        <v>6620</v>
      </c>
      <c r="B19" s="16" t="s">
        <v>61</v>
      </c>
      <c r="C19" s="16" t="s">
        <v>62</v>
      </c>
      <c r="D19" s="15">
        <v>68</v>
      </c>
      <c r="E19" s="15">
        <v>4</v>
      </c>
      <c r="F19" s="15">
        <v>74</v>
      </c>
      <c r="G19" s="15">
        <v>6</v>
      </c>
      <c r="H19" s="15">
        <v>68</v>
      </c>
      <c r="I19" s="15">
        <v>4</v>
      </c>
      <c r="J19" s="15"/>
      <c r="K19" s="15"/>
      <c r="L19" s="15">
        <v>76</v>
      </c>
      <c r="M19" s="15">
        <v>7</v>
      </c>
      <c r="N19" s="15">
        <v>69</v>
      </c>
      <c r="O19" s="15">
        <v>5</v>
      </c>
      <c r="P19" s="17">
        <v>54</v>
      </c>
      <c r="Q19" s="17">
        <v>2</v>
      </c>
      <c r="R19" s="17">
        <v>84</v>
      </c>
      <c r="S19" s="17">
        <v>8</v>
      </c>
      <c r="T19" s="17">
        <v>74</v>
      </c>
      <c r="U19" s="17">
        <v>6</v>
      </c>
      <c r="V19" s="17">
        <v>70</v>
      </c>
      <c r="W19" s="17">
        <v>5</v>
      </c>
      <c r="X19" s="17">
        <v>65</v>
      </c>
      <c r="Y19" s="17">
        <v>4</v>
      </c>
      <c r="Z19" s="17">
        <v>82</v>
      </c>
      <c r="AA19" s="17">
        <v>7</v>
      </c>
      <c r="AB19" s="17"/>
      <c r="AC19" s="17"/>
      <c r="AD19" s="17">
        <v>76</v>
      </c>
      <c r="AE19" s="17">
        <v>6</v>
      </c>
      <c r="AF19" s="17"/>
      <c r="AG19" s="17"/>
      <c r="AH19" s="17">
        <v>63</v>
      </c>
      <c r="AI19" s="17">
        <v>4</v>
      </c>
      <c r="AJ19" s="17">
        <v>84</v>
      </c>
      <c r="AK19" s="17">
        <v>8</v>
      </c>
      <c r="AL19" s="17">
        <v>72</v>
      </c>
      <c r="AM19" s="17">
        <v>6</v>
      </c>
      <c r="AN19" s="17">
        <v>68</v>
      </c>
      <c r="AO19" s="17">
        <v>5</v>
      </c>
      <c r="AP19" s="17">
        <v>70</v>
      </c>
      <c r="AQ19" s="17">
        <v>5</v>
      </c>
      <c r="AR19" s="17"/>
      <c r="AS19" s="17"/>
      <c r="AT19" s="17">
        <v>82</v>
      </c>
      <c r="AU19" s="17">
        <v>7</v>
      </c>
      <c r="AV19" s="17">
        <v>76</v>
      </c>
      <c r="AW19" s="17">
        <v>6</v>
      </c>
      <c r="AX19" s="17">
        <v>75</v>
      </c>
      <c r="AY19" s="17">
        <v>6</v>
      </c>
      <c r="AZ19" s="17">
        <v>80</v>
      </c>
      <c r="BA19" s="17">
        <v>7</v>
      </c>
      <c r="BB19" s="17">
        <v>61</v>
      </c>
      <c r="BC19" s="17">
        <v>4</v>
      </c>
      <c r="BD19" s="17"/>
      <c r="BE19" s="17"/>
      <c r="BF19" s="17"/>
      <c r="BG19" s="17"/>
      <c r="BH19" s="18">
        <f t="shared" si="0"/>
        <v>1591</v>
      </c>
      <c r="BI19" s="18">
        <f t="shared" si="1"/>
        <v>122</v>
      </c>
      <c r="BJ19" s="19">
        <f t="shared" si="2"/>
        <v>22</v>
      </c>
      <c r="BK19" s="20">
        <f t="shared" si="3"/>
        <v>72.31818181818181</v>
      </c>
      <c r="BM19"/>
    </row>
    <row r="20" spans="1:65" ht="12.75">
      <c r="A20" s="15">
        <v>6809</v>
      </c>
      <c r="B20" s="16" t="s">
        <v>63</v>
      </c>
      <c r="C20" s="16" t="s">
        <v>62</v>
      </c>
      <c r="D20" s="15">
        <v>65</v>
      </c>
      <c r="E20" s="15">
        <v>4</v>
      </c>
      <c r="F20" s="15">
        <v>70</v>
      </c>
      <c r="G20" s="15">
        <v>4</v>
      </c>
      <c r="H20" s="15">
        <v>82</v>
      </c>
      <c r="I20" s="15">
        <v>7</v>
      </c>
      <c r="J20" s="15">
        <v>66</v>
      </c>
      <c r="K20" s="15">
        <v>5</v>
      </c>
      <c r="L20" s="15">
        <v>70</v>
      </c>
      <c r="M20" s="15">
        <v>5</v>
      </c>
      <c r="N20" s="15">
        <v>68</v>
      </c>
      <c r="O20" s="15">
        <v>4</v>
      </c>
      <c r="P20" s="17"/>
      <c r="Q20" s="17"/>
      <c r="R20" s="17"/>
      <c r="S20" s="17"/>
      <c r="T20" s="17">
        <v>62</v>
      </c>
      <c r="U20" s="17">
        <v>4</v>
      </c>
      <c r="V20" s="17">
        <v>58</v>
      </c>
      <c r="W20" s="17">
        <v>3</v>
      </c>
      <c r="X20" s="17"/>
      <c r="Y20" s="17"/>
      <c r="Z20" s="17"/>
      <c r="AA20" s="17"/>
      <c r="AB20" s="17">
        <v>75</v>
      </c>
      <c r="AC20" s="17">
        <v>6</v>
      </c>
      <c r="AD20" s="17">
        <v>72</v>
      </c>
      <c r="AE20" s="17">
        <v>5</v>
      </c>
      <c r="AF20" s="17">
        <v>70</v>
      </c>
      <c r="AG20" s="17">
        <v>5</v>
      </c>
      <c r="AH20" s="17">
        <v>70</v>
      </c>
      <c r="AI20" s="17">
        <v>5</v>
      </c>
      <c r="AJ20" s="17">
        <v>72</v>
      </c>
      <c r="AK20" s="17">
        <v>6</v>
      </c>
      <c r="AL20" s="17">
        <v>82</v>
      </c>
      <c r="AM20" s="17">
        <v>7</v>
      </c>
      <c r="AN20" s="17">
        <v>63</v>
      </c>
      <c r="AO20" s="17">
        <v>4</v>
      </c>
      <c r="AP20" s="17"/>
      <c r="AQ20" s="17"/>
      <c r="AR20" s="17">
        <v>69</v>
      </c>
      <c r="AS20" s="17">
        <v>5</v>
      </c>
      <c r="AT20" s="17">
        <v>61</v>
      </c>
      <c r="AU20" s="17">
        <v>4</v>
      </c>
      <c r="AV20" s="17"/>
      <c r="AW20" s="17"/>
      <c r="AX20" s="17"/>
      <c r="AY20" s="17"/>
      <c r="AZ20" s="17">
        <v>71</v>
      </c>
      <c r="BA20" s="17">
        <v>6</v>
      </c>
      <c r="BB20" s="17">
        <v>74</v>
      </c>
      <c r="BC20" s="17">
        <v>6</v>
      </c>
      <c r="BD20" s="17"/>
      <c r="BE20" s="17"/>
      <c r="BF20" s="17"/>
      <c r="BG20" s="17"/>
      <c r="BH20" s="18">
        <f t="shared" si="0"/>
        <v>1320</v>
      </c>
      <c r="BI20" s="18">
        <f t="shared" si="1"/>
        <v>95</v>
      </c>
      <c r="BJ20" s="19">
        <f t="shared" si="2"/>
        <v>19</v>
      </c>
      <c r="BK20" s="20">
        <f t="shared" si="3"/>
        <v>69.47368421052632</v>
      </c>
      <c r="BM20"/>
    </row>
    <row r="21" spans="1:65" ht="12.75">
      <c r="A21" s="15">
        <v>6815</v>
      </c>
      <c r="B21" s="21" t="s">
        <v>64</v>
      </c>
      <c r="C21" s="16" t="s">
        <v>62</v>
      </c>
      <c r="D21" s="15">
        <v>72</v>
      </c>
      <c r="E21" s="15">
        <v>5</v>
      </c>
      <c r="F21" s="15">
        <v>74</v>
      </c>
      <c r="G21" s="15">
        <v>5</v>
      </c>
      <c r="H21" s="15">
        <v>76</v>
      </c>
      <c r="I21" s="15">
        <v>6</v>
      </c>
      <c r="J21" s="15">
        <v>64</v>
      </c>
      <c r="K21" s="15">
        <v>3</v>
      </c>
      <c r="L21" s="15">
        <v>57</v>
      </c>
      <c r="M21" s="15">
        <v>2</v>
      </c>
      <c r="N21" s="15">
        <v>68</v>
      </c>
      <c r="O21" s="15">
        <v>5</v>
      </c>
      <c r="P21" s="17">
        <v>70</v>
      </c>
      <c r="Q21" s="17">
        <v>4</v>
      </c>
      <c r="R21" s="17">
        <v>70</v>
      </c>
      <c r="S21" s="17">
        <v>4</v>
      </c>
      <c r="T21" s="17">
        <v>70</v>
      </c>
      <c r="U21" s="17">
        <v>5</v>
      </c>
      <c r="V21" s="17">
        <v>80</v>
      </c>
      <c r="W21" s="17">
        <v>7</v>
      </c>
      <c r="X21" s="17">
        <v>83</v>
      </c>
      <c r="Y21" s="17">
        <v>8</v>
      </c>
      <c r="Z21" s="17">
        <v>74</v>
      </c>
      <c r="AA21" s="17">
        <v>6</v>
      </c>
      <c r="AB21" s="17">
        <v>70</v>
      </c>
      <c r="AC21" s="17">
        <v>5</v>
      </c>
      <c r="AD21" s="17">
        <v>74</v>
      </c>
      <c r="AE21" s="17">
        <v>5</v>
      </c>
      <c r="AF21" s="17">
        <v>86</v>
      </c>
      <c r="AG21" s="17">
        <v>8</v>
      </c>
      <c r="AH21" s="17">
        <v>82</v>
      </c>
      <c r="AI21" s="17">
        <v>7</v>
      </c>
      <c r="AJ21" s="17">
        <v>76</v>
      </c>
      <c r="AK21" s="17">
        <v>6</v>
      </c>
      <c r="AL21" s="17">
        <v>73</v>
      </c>
      <c r="AM21" s="17">
        <v>6</v>
      </c>
      <c r="AN21" s="17">
        <v>72</v>
      </c>
      <c r="AO21" s="17">
        <v>6</v>
      </c>
      <c r="AP21" s="17">
        <v>82</v>
      </c>
      <c r="AQ21" s="17">
        <v>7</v>
      </c>
      <c r="AR21" s="17">
        <v>57</v>
      </c>
      <c r="AS21" s="17">
        <v>2</v>
      </c>
      <c r="AT21" s="17"/>
      <c r="AU21" s="17"/>
      <c r="AV21" s="17">
        <v>68</v>
      </c>
      <c r="AW21" s="17">
        <v>4</v>
      </c>
      <c r="AX21" s="17">
        <v>76</v>
      </c>
      <c r="AY21" s="17">
        <v>7</v>
      </c>
      <c r="AZ21" s="17">
        <v>76</v>
      </c>
      <c r="BA21" s="17">
        <v>7</v>
      </c>
      <c r="BB21" s="17">
        <v>61</v>
      </c>
      <c r="BC21" s="17">
        <v>4</v>
      </c>
      <c r="BD21" s="17"/>
      <c r="BE21" s="17"/>
      <c r="BF21" s="17"/>
      <c r="BG21" s="17"/>
      <c r="BH21" s="18">
        <f t="shared" si="0"/>
        <v>1811</v>
      </c>
      <c r="BI21" s="18">
        <f t="shared" si="1"/>
        <v>134</v>
      </c>
      <c r="BJ21" s="19">
        <f t="shared" si="2"/>
        <v>25</v>
      </c>
      <c r="BK21" s="20">
        <f t="shared" si="3"/>
        <v>72.44</v>
      </c>
      <c r="BM21"/>
    </row>
    <row r="22" spans="1:65" ht="12.75">
      <c r="A22" s="15">
        <v>3772</v>
      </c>
      <c r="B22" s="21" t="s">
        <v>308</v>
      </c>
      <c r="C22" s="16" t="s">
        <v>53</v>
      </c>
      <c r="D22" s="15">
        <v>75</v>
      </c>
      <c r="E22" s="15">
        <v>6</v>
      </c>
      <c r="F22" s="15">
        <v>74</v>
      </c>
      <c r="G22" s="15">
        <v>6</v>
      </c>
      <c r="H22" s="15">
        <v>74</v>
      </c>
      <c r="I22" s="15">
        <v>6</v>
      </c>
      <c r="J22" s="15">
        <v>76</v>
      </c>
      <c r="K22" s="15">
        <v>6</v>
      </c>
      <c r="L22" s="15">
        <v>76</v>
      </c>
      <c r="M22" s="15">
        <v>6</v>
      </c>
      <c r="N22" s="15">
        <v>64</v>
      </c>
      <c r="O22" s="15">
        <v>4</v>
      </c>
      <c r="P22" s="17">
        <v>80</v>
      </c>
      <c r="Q22" s="17">
        <v>7</v>
      </c>
      <c r="R22" s="17">
        <v>76</v>
      </c>
      <c r="S22" s="17">
        <v>6</v>
      </c>
      <c r="T22" s="17">
        <v>82</v>
      </c>
      <c r="U22" s="17">
        <v>7</v>
      </c>
      <c r="V22" s="17">
        <v>79</v>
      </c>
      <c r="W22" s="17">
        <v>7</v>
      </c>
      <c r="X22" s="17">
        <v>90</v>
      </c>
      <c r="Y22" s="17">
        <v>9</v>
      </c>
      <c r="Z22" s="17">
        <v>75</v>
      </c>
      <c r="AA22" s="17">
        <v>6</v>
      </c>
      <c r="AB22" s="17">
        <v>90</v>
      </c>
      <c r="AC22" s="17">
        <v>9</v>
      </c>
      <c r="AD22" s="17">
        <v>72</v>
      </c>
      <c r="AE22" s="17">
        <v>5</v>
      </c>
      <c r="AF22" s="17">
        <v>82</v>
      </c>
      <c r="AG22" s="17">
        <v>7</v>
      </c>
      <c r="AH22" s="17">
        <v>76</v>
      </c>
      <c r="AI22" s="17">
        <v>6</v>
      </c>
      <c r="AJ22" s="17">
        <v>78</v>
      </c>
      <c r="AK22" s="17">
        <v>6</v>
      </c>
      <c r="AL22" s="17">
        <v>78</v>
      </c>
      <c r="AM22" s="17">
        <v>6</v>
      </c>
      <c r="AN22" s="17">
        <v>68</v>
      </c>
      <c r="AO22" s="17">
        <v>4</v>
      </c>
      <c r="AP22" s="17">
        <v>84</v>
      </c>
      <c r="AQ22" s="17">
        <v>8</v>
      </c>
      <c r="AR22" s="17">
        <v>70</v>
      </c>
      <c r="AS22" s="17">
        <v>4</v>
      </c>
      <c r="AT22" s="17">
        <v>68</v>
      </c>
      <c r="AU22" s="17">
        <v>5</v>
      </c>
      <c r="AV22" s="17">
        <v>86</v>
      </c>
      <c r="AW22" s="17">
        <v>8</v>
      </c>
      <c r="AX22" s="17">
        <v>82</v>
      </c>
      <c r="AY22" s="17">
        <v>7</v>
      </c>
      <c r="AZ22" s="17">
        <v>86</v>
      </c>
      <c r="BA22" s="17">
        <v>8</v>
      </c>
      <c r="BB22" s="17">
        <v>78</v>
      </c>
      <c r="BC22" s="17">
        <v>6</v>
      </c>
      <c r="BD22" s="17"/>
      <c r="BE22" s="17"/>
      <c r="BF22" s="17"/>
      <c r="BG22" s="17"/>
      <c r="BH22" s="18">
        <f t="shared" si="0"/>
        <v>2019</v>
      </c>
      <c r="BI22" s="18">
        <f t="shared" si="1"/>
        <v>165</v>
      </c>
      <c r="BJ22" s="19">
        <f t="shared" si="2"/>
        <v>26</v>
      </c>
      <c r="BK22" s="20">
        <f t="shared" si="3"/>
        <v>77.65384615384616</v>
      </c>
      <c r="BM22"/>
    </row>
    <row r="23" spans="1:65" ht="12.75">
      <c r="A23" s="15">
        <v>5861</v>
      </c>
      <c r="B23" s="16" t="s">
        <v>55</v>
      </c>
      <c r="C23" s="16" t="s">
        <v>53</v>
      </c>
      <c r="D23" s="15">
        <v>82</v>
      </c>
      <c r="E23" s="15">
        <v>7</v>
      </c>
      <c r="F23" s="15">
        <v>86</v>
      </c>
      <c r="G23" s="15">
        <v>8</v>
      </c>
      <c r="H23" s="15">
        <v>80</v>
      </c>
      <c r="I23" s="15">
        <v>7</v>
      </c>
      <c r="J23" s="15">
        <v>80</v>
      </c>
      <c r="K23" s="15">
        <v>7</v>
      </c>
      <c r="L23" s="15">
        <v>76</v>
      </c>
      <c r="M23" s="15">
        <v>7</v>
      </c>
      <c r="N23" s="15">
        <v>74</v>
      </c>
      <c r="O23" s="15">
        <v>6</v>
      </c>
      <c r="P23" s="17">
        <v>78</v>
      </c>
      <c r="Q23" s="17">
        <v>6</v>
      </c>
      <c r="R23" s="17">
        <v>62</v>
      </c>
      <c r="S23" s="17">
        <v>3</v>
      </c>
      <c r="T23" s="17">
        <v>80</v>
      </c>
      <c r="U23" s="17">
        <v>7</v>
      </c>
      <c r="V23" s="17">
        <v>70</v>
      </c>
      <c r="W23" s="17">
        <v>4</v>
      </c>
      <c r="X23" s="17">
        <v>76</v>
      </c>
      <c r="Y23" s="17">
        <v>6</v>
      </c>
      <c r="Z23" s="17">
        <v>86</v>
      </c>
      <c r="AA23" s="17">
        <v>8</v>
      </c>
      <c r="AB23" s="17">
        <v>68</v>
      </c>
      <c r="AC23" s="17">
        <v>5</v>
      </c>
      <c r="AD23" s="17">
        <v>74</v>
      </c>
      <c r="AE23" s="17">
        <v>6</v>
      </c>
      <c r="AF23" s="17">
        <v>76</v>
      </c>
      <c r="AG23" s="17">
        <v>6</v>
      </c>
      <c r="AH23" s="17">
        <v>67</v>
      </c>
      <c r="AI23" s="17">
        <v>5</v>
      </c>
      <c r="AJ23" s="17">
        <v>76</v>
      </c>
      <c r="AK23" s="17">
        <v>6</v>
      </c>
      <c r="AL23" s="17">
        <v>70</v>
      </c>
      <c r="AM23" s="17">
        <v>5</v>
      </c>
      <c r="AN23" s="17"/>
      <c r="AO23" s="17"/>
      <c r="AP23" s="17"/>
      <c r="AQ23" s="17"/>
      <c r="AR23" s="17">
        <v>72</v>
      </c>
      <c r="AS23" s="17">
        <v>5</v>
      </c>
      <c r="AT23" s="17">
        <v>64</v>
      </c>
      <c r="AU23" s="17">
        <v>4</v>
      </c>
      <c r="AV23" s="17">
        <v>82</v>
      </c>
      <c r="AW23" s="17">
        <v>7</v>
      </c>
      <c r="AX23" s="17">
        <v>68</v>
      </c>
      <c r="AY23" s="17">
        <v>4</v>
      </c>
      <c r="AZ23" s="17">
        <v>56</v>
      </c>
      <c r="BA23" s="17">
        <v>3</v>
      </c>
      <c r="BB23" s="17">
        <v>68</v>
      </c>
      <c r="BC23" s="17">
        <v>4</v>
      </c>
      <c r="BD23" s="17"/>
      <c r="BE23" s="17"/>
      <c r="BF23" s="17"/>
      <c r="BG23" s="17"/>
      <c r="BH23" s="18">
        <f t="shared" si="0"/>
        <v>1771</v>
      </c>
      <c r="BI23" s="18">
        <f t="shared" si="1"/>
        <v>136</v>
      </c>
      <c r="BJ23" s="19">
        <f t="shared" si="2"/>
        <v>24</v>
      </c>
      <c r="BK23" s="20">
        <f t="shared" si="3"/>
        <v>73.79166666666667</v>
      </c>
      <c r="BM23"/>
    </row>
    <row r="24" spans="1:65" ht="12.75">
      <c r="A24" s="15">
        <v>6690</v>
      </c>
      <c r="B24" s="16" t="s">
        <v>591</v>
      </c>
      <c r="C24" s="16" t="s">
        <v>53</v>
      </c>
      <c r="D24" s="15"/>
      <c r="E24" s="15"/>
      <c r="F24" s="15"/>
      <c r="G24" s="15"/>
      <c r="H24" s="15"/>
      <c r="I24" s="15"/>
      <c r="J24" s="15"/>
      <c r="K24" s="15"/>
      <c r="L24" s="15">
        <v>86</v>
      </c>
      <c r="M24" s="15">
        <v>8</v>
      </c>
      <c r="N24" s="15">
        <v>78</v>
      </c>
      <c r="O24" s="15">
        <v>6</v>
      </c>
      <c r="P24" s="17">
        <v>82</v>
      </c>
      <c r="Q24" s="17">
        <v>7</v>
      </c>
      <c r="R24" s="17">
        <v>82</v>
      </c>
      <c r="S24" s="17">
        <v>7</v>
      </c>
      <c r="T24" s="17">
        <v>76</v>
      </c>
      <c r="U24" s="17">
        <v>6</v>
      </c>
      <c r="V24" s="17">
        <v>76</v>
      </c>
      <c r="W24" s="17">
        <v>6</v>
      </c>
      <c r="X24" s="17">
        <v>80</v>
      </c>
      <c r="Y24" s="17">
        <v>7</v>
      </c>
      <c r="Z24" s="17">
        <v>72</v>
      </c>
      <c r="AA24" s="17">
        <v>5</v>
      </c>
      <c r="AB24" s="17">
        <v>70</v>
      </c>
      <c r="AC24" s="17">
        <v>5</v>
      </c>
      <c r="AD24" s="17">
        <v>74</v>
      </c>
      <c r="AE24" s="17">
        <v>5</v>
      </c>
      <c r="AF24" s="17">
        <v>86</v>
      </c>
      <c r="AG24" s="17">
        <v>8</v>
      </c>
      <c r="AH24" s="17">
        <v>63</v>
      </c>
      <c r="AI24" s="17">
        <v>4</v>
      </c>
      <c r="AJ24" s="17">
        <v>72</v>
      </c>
      <c r="AK24" s="17">
        <v>5</v>
      </c>
      <c r="AL24" s="17">
        <v>86</v>
      </c>
      <c r="AM24" s="17">
        <v>8</v>
      </c>
      <c r="AN24" s="17">
        <v>71</v>
      </c>
      <c r="AO24" s="17">
        <v>5</v>
      </c>
      <c r="AP24" s="17">
        <v>65</v>
      </c>
      <c r="AQ24" s="17">
        <v>5</v>
      </c>
      <c r="AR24" s="17">
        <v>71</v>
      </c>
      <c r="AS24" s="17">
        <v>5</v>
      </c>
      <c r="AT24" s="17">
        <v>61</v>
      </c>
      <c r="AU24" s="17">
        <v>4</v>
      </c>
      <c r="AV24" s="17">
        <v>86</v>
      </c>
      <c r="AW24" s="17">
        <v>8</v>
      </c>
      <c r="AX24" s="17">
        <v>74</v>
      </c>
      <c r="AY24" s="17">
        <v>5</v>
      </c>
      <c r="AZ24" s="17">
        <v>76</v>
      </c>
      <c r="BA24" s="17">
        <v>6</v>
      </c>
      <c r="BB24" s="17">
        <v>78</v>
      </c>
      <c r="BC24" s="17">
        <v>7</v>
      </c>
      <c r="BD24" s="17"/>
      <c r="BE24" s="17"/>
      <c r="BF24" s="17"/>
      <c r="BG24" s="17"/>
      <c r="BH24" s="18">
        <f>D24+F24+H24+J24+L24+N24+P24+R24+T24+V24+X24+Z24+AB24+AD24+AF24+AH24+AJ24+AL24+AN24+AP24+AR24+AT24+AV24+AX24+AZ24+BB24+BD24+BF24</f>
        <v>1665</v>
      </c>
      <c r="BI24" s="18">
        <f>E24+G24+I24+K24+M24+O24+Q24+S24+U24+W24+Y24+AA24+AC24+AE24+AG24+AI24+AK24+AM24+AO24+AQ24+AS24+AU24+AW24+AY24+BA24+BC24+BE24+BG24</f>
        <v>132</v>
      </c>
      <c r="BJ24" s="19">
        <f>COUNT(D24,F24,H24,J24,L24,N24,P24,R24,T24,V24,X24,Z24,AB24,AD24,AF24,AH24,AJ24,AL24,AN24,AP24,AR24,AT24,AV24,AX24,AZ24,BB24,BD24,BF24)</f>
        <v>22</v>
      </c>
      <c r="BK24" s="20">
        <f>BH24/BJ24</f>
        <v>75.68181818181819</v>
      </c>
      <c r="BM24"/>
    </row>
    <row r="25" spans="1:65" ht="12.75">
      <c r="A25" s="15">
        <v>7109</v>
      </c>
      <c r="B25" s="16" t="s">
        <v>54</v>
      </c>
      <c r="C25" s="16" t="s">
        <v>53</v>
      </c>
      <c r="D25" s="15">
        <v>76</v>
      </c>
      <c r="E25" s="15">
        <v>6</v>
      </c>
      <c r="F25" s="15">
        <v>68</v>
      </c>
      <c r="G25" s="15">
        <v>5</v>
      </c>
      <c r="H25" s="15">
        <v>86</v>
      </c>
      <c r="I25" s="15">
        <v>8</v>
      </c>
      <c r="J25" s="15">
        <v>70</v>
      </c>
      <c r="K25" s="15">
        <v>5</v>
      </c>
      <c r="L25" s="15">
        <v>86</v>
      </c>
      <c r="M25" s="15">
        <v>8</v>
      </c>
      <c r="N25" s="15">
        <v>86</v>
      </c>
      <c r="O25" s="15">
        <v>8</v>
      </c>
      <c r="P25" s="17">
        <v>70</v>
      </c>
      <c r="Q25" s="17">
        <v>5</v>
      </c>
      <c r="R25" s="17">
        <v>78</v>
      </c>
      <c r="S25" s="17">
        <v>6</v>
      </c>
      <c r="T25" s="17">
        <v>59</v>
      </c>
      <c r="U25" s="17">
        <v>3</v>
      </c>
      <c r="V25" s="17">
        <v>74</v>
      </c>
      <c r="W25" s="17">
        <v>5</v>
      </c>
      <c r="X25" s="17">
        <v>72</v>
      </c>
      <c r="Y25" s="17">
        <v>5</v>
      </c>
      <c r="Z25" s="17">
        <v>74</v>
      </c>
      <c r="AA25" s="17">
        <v>5</v>
      </c>
      <c r="AB25" s="17">
        <v>82</v>
      </c>
      <c r="AC25" s="17">
        <v>7</v>
      </c>
      <c r="AD25" s="17">
        <v>90</v>
      </c>
      <c r="AE25" s="17">
        <v>9</v>
      </c>
      <c r="AF25" s="17">
        <v>70</v>
      </c>
      <c r="AG25" s="17">
        <v>5</v>
      </c>
      <c r="AH25" s="17">
        <v>78</v>
      </c>
      <c r="AI25" s="17">
        <v>6</v>
      </c>
      <c r="AJ25" s="17">
        <v>77</v>
      </c>
      <c r="AK25" s="17">
        <v>7</v>
      </c>
      <c r="AL25" s="17">
        <v>73</v>
      </c>
      <c r="AM25" s="17">
        <v>6</v>
      </c>
      <c r="AN25" s="17">
        <v>70</v>
      </c>
      <c r="AO25" s="17">
        <v>5</v>
      </c>
      <c r="AP25" s="17">
        <v>86</v>
      </c>
      <c r="AQ25" s="17">
        <v>8</v>
      </c>
      <c r="AR25" s="17">
        <v>70</v>
      </c>
      <c r="AS25" s="17">
        <v>5</v>
      </c>
      <c r="AT25" s="17">
        <v>84</v>
      </c>
      <c r="AU25" s="17">
        <v>8</v>
      </c>
      <c r="AV25" s="17">
        <v>72</v>
      </c>
      <c r="AW25" s="17">
        <v>5</v>
      </c>
      <c r="AX25" s="17">
        <v>72</v>
      </c>
      <c r="AY25" s="17">
        <v>5</v>
      </c>
      <c r="AZ25" s="17">
        <v>76</v>
      </c>
      <c r="BA25" s="17">
        <v>6</v>
      </c>
      <c r="BB25" s="17">
        <v>78</v>
      </c>
      <c r="BC25" s="17">
        <v>6</v>
      </c>
      <c r="BD25" s="17"/>
      <c r="BE25" s="17"/>
      <c r="BF25" s="17"/>
      <c r="BG25" s="17"/>
      <c r="BH25" s="18">
        <f t="shared" si="0"/>
        <v>1977</v>
      </c>
      <c r="BI25" s="18">
        <f t="shared" si="1"/>
        <v>157</v>
      </c>
      <c r="BJ25" s="19">
        <f t="shared" si="2"/>
        <v>26</v>
      </c>
      <c r="BK25" s="20">
        <f t="shared" si="3"/>
        <v>76.03846153846153</v>
      </c>
      <c r="BM25"/>
    </row>
    <row r="26" spans="1:65" ht="12.75">
      <c r="A26" s="28">
        <v>5216</v>
      </c>
      <c r="B26" s="29" t="s">
        <v>60</v>
      </c>
      <c r="C26" s="29" t="s">
        <v>59</v>
      </c>
      <c r="D26" s="15">
        <v>84</v>
      </c>
      <c r="E26" s="15">
        <v>8</v>
      </c>
      <c r="F26" s="15">
        <v>77</v>
      </c>
      <c r="G26" s="15">
        <v>7</v>
      </c>
      <c r="H26" s="15">
        <v>86</v>
      </c>
      <c r="I26" s="15">
        <v>8</v>
      </c>
      <c r="J26" s="15">
        <v>73</v>
      </c>
      <c r="K26" s="15">
        <v>6</v>
      </c>
      <c r="L26" s="15"/>
      <c r="M26" s="15"/>
      <c r="N26" s="15"/>
      <c r="O26" s="15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>
        <v>66</v>
      </c>
      <c r="AO26" s="17">
        <v>5</v>
      </c>
      <c r="AP26" s="17">
        <v>76</v>
      </c>
      <c r="AQ26" s="17">
        <v>6</v>
      </c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8">
        <f t="shared" si="0"/>
        <v>462</v>
      </c>
      <c r="BI26" s="18">
        <f t="shared" si="1"/>
        <v>40</v>
      </c>
      <c r="BJ26" s="19">
        <f t="shared" si="2"/>
        <v>6</v>
      </c>
      <c r="BK26" s="20">
        <f t="shared" si="3"/>
        <v>77</v>
      </c>
      <c r="BM26"/>
    </row>
    <row r="27" spans="1:65" ht="12.75">
      <c r="A27" s="15">
        <v>6239</v>
      </c>
      <c r="B27" s="16" t="s">
        <v>496</v>
      </c>
      <c r="C27" s="16" t="s">
        <v>147</v>
      </c>
      <c r="D27" s="15"/>
      <c r="E27" s="15"/>
      <c r="F27" s="15"/>
      <c r="G27" s="15"/>
      <c r="H27" s="15"/>
      <c r="I27" s="15"/>
      <c r="J27" s="15">
        <v>72</v>
      </c>
      <c r="K27" s="15">
        <v>6</v>
      </c>
      <c r="L27" s="15"/>
      <c r="M27" s="15"/>
      <c r="N27" s="15">
        <v>64</v>
      </c>
      <c r="O27" s="15">
        <v>4</v>
      </c>
      <c r="P27" s="17"/>
      <c r="Q27" s="17"/>
      <c r="R27" s="17">
        <v>53</v>
      </c>
      <c r="S27" s="17">
        <v>2</v>
      </c>
      <c r="T27" s="17"/>
      <c r="U27" s="17"/>
      <c r="V27" s="17"/>
      <c r="W27" s="17"/>
      <c r="X27" s="17"/>
      <c r="Y27" s="17"/>
      <c r="Z27" s="17">
        <v>65</v>
      </c>
      <c r="AA27" s="17">
        <v>5</v>
      </c>
      <c r="AB27" s="17"/>
      <c r="AC27" s="17"/>
      <c r="AD27" s="17"/>
      <c r="AE27" s="17"/>
      <c r="AF27" s="17"/>
      <c r="AG27" s="17"/>
      <c r="AH27" s="17">
        <v>63</v>
      </c>
      <c r="AI27" s="17">
        <v>4</v>
      </c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8">
        <f aca="true" t="shared" si="4" ref="BH27:BH35">D27+F27+H27+J27+L27+N27+P27+R27+T27+V27+X27+Z27+AB27+AD27+AF27+AH27+AJ27+AL27+AN27+AP27+AR27+AT27+AV27+AX27+AZ27+BB27+BD27+BF27</f>
        <v>317</v>
      </c>
      <c r="BI27" s="18">
        <f aca="true" t="shared" si="5" ref="BI27:BI35">E27+G27+I27+K27+M27+O27+Q27+S27+U27+W27+Y27+AA27+AC27+AE27+AG27+AI27+AK27+AM27+AO27+AQ27+AS27+AU27+AW27+AY27+BA27+BC27+BE27+BG27</f>
        <v>21</v>
      </c>
      <c r="BJ27" s="19">
        <f aca="true" t="shared" si="6" ref="BJ27:BJ35">COUNT(D27,F27,H27,J27,L27,N27,P27,R27,T27,V27,X27,Z27,AB27,AD27,AF27,AH27,AJ27,AL27,AN27,AP27,AR27,AT27,AV27,AX27,AZ27,BB27,BD27,BF27)</f>
        <v>5</v>
      </c>
      <c r="BK27" s="20">
        <f aca="true" t="shared" si="7" ref="BK27:BK35">BH27/BJ27</f>
        <v>63.4</v>
      </c>
      <c r="BM27"/>
    </row>
    <row r="28" spans="1:65" ht="12.75">
      <c r="A28" s="15">
        <v>6820</v>
      </c>
      <c r="B28" s="16" t="s">
        <v>148</v>
      </c>
      <c r="C28" s="16" t="s">
        <v>147</v>
      </c>
      <c r="D28" s="15">
        <v>73</v>
      </c>
      <c r="E28" s="15">
        <v>6</v>
      </c>
      <c r="F28" s="15">
        <v>82</v>
      </c>
      <c r="G28" s="15">
        <v>7</v>
      </c>
      <c r="H28" s="15">
        <v>90</v>
      </c>
      <c r="I28" s="15">
        <v>9</v>
      </c>
      <c r="J28" s="15">
        <v>63</v>
      </c>
      <c r="K28" s="15">
        <v>4</v>
      </c>
      <c r="L28" s="15"/>
      <c r="M28" s="15"/>
      <c r="N28" s="15"/>
      <c r="O28" s="15"/>
      <c r="P28" s="17">
        <v>82</v>
      </c>
      <c r="Q28" s="17">
        <v>7</v>
      </c>
      <c r="R28" s="17">
        <v>72</v>
      </c>
      <c r="S28" s="17">
        <v>5</v>
      </c>
      <c r="T28" s="17">
        <v>90</v>
      </c>
      <c r="U28" s="17">
        <v>9</v>
      </c>
      <c r="V28" s="17">
        <v>64</v>
      </c>
      <c r="W28" s="17">
        <v>5</v>
      </c>
      <c r="X28" s="17">
        <v>75</v>
      </c>
      <c r="Y28" s="17">
        <v>6</v>
      </c>
      <c r="Z28" s="17">
        <v>72</v>
      </c>
      <c r="AA28" s="17">
        <v>5</v>
      </c>
      <c r="AB28" s="17">
        <v>80</v>
      </c>
      <c r="AC28" s="17">
        <v>7</v>
      </c>
      <c r="AD28" s="17">
        <v>62</v>
      </c>
      <c r="AE28" s="17">
        <v>4</v>
      </c>
      <c r="AF28" s="17">
        <v>74</v>
      </c>
      <c r="AG28" s="17">
        <v>6</v>
      </c>
      <c r="AH28" s="17">
        <v>76</v>
      </c>
      <c r="AI28" s="17">
        <v>6</v>
      </c>
      <c r="AJ28" s="17">
        <v>64</v>
      </c>
      <c r="AK28" s="17">
        <v>4</v>
      </c>
      <c r="AL28" s="17"/>
      <c r="AM28" s="17"/>
      <c r="AN28" s="17">
        <v>74</v>
      </c>
      <c r="AO28" s="17">
        <v>5</v>
      </c>
      <c r="AP28" s="17">
        <v>70</v>
      </c>
      <c r="AQ28" s="17">
        <v>5</v>
      </c>
      <c r="AR28" s="17">
        <v>78</v>
      </c>
      <c r="AS28" s="17">
        <v>6</v>
      </c>
      <c r="AT28" s="17">
        <v>80</v>
      </c>
      <c r="AU28" s="17">
        <v>7</v>
      </c>
      <c r="AV28" s="17">
        <v>68</v>
      </c>
      <c r="AW28" s="17">
        <v>5</v>
      </c>
      <c r="AX28" s="17">
        <v>64</v>
      </c>
      <c r="AY28" s="17">
        <v>4</v>
      </c>
      <c r="AZ28" s="17">
        <v>58</v>
      </c>
      <c r="BA28" s="17">
        <v>2</v>
      </c>
      <c r="BB28" s="17"/>
      <c r="BC28" s="17"/>
      <c r="BD28" s="17"/>
      <c r="BE28" s="17"/>
      <c r="BF28" s="17"/>
      <c r="BG28" s="17"/>
      <c r="BH28" s="18">
        <f t="shared" si="4"/>
        <v>1611</v>
      </c>
      <c r="BI28" s="18">
        <f t="shared" si="5"/>
        <v>124</v>
      </c>
      <c r="BJ28" s="19">
        <f t="shared" si="6"/>
        <v>22</v>
      </c>
      <c r="BK28" s="20">
        <f t="shared" si="7"/>
        <v>73.22727272727273</v>
      </c>
      <c r="BM28"/>
    </row>
    <row r="29" spans="1:65" ht="12.75">
      <c r="A29" s="15">
        <v>7116</v>
      </c>
      <c r="B29" s="21" t="s">
        <v>305</v>
      </c>
      <c r="C29" s="16" t="s">
        <v>147</v>
      </c>
      <c r="D29" s="15"/>
      <c r="E29" s="15"/>
      <c r="F29" s="15">
        <v>71</v>
      </c>
      <c r="G29" s="15">
        <v>6</v>
      </c>
      <c r="H29" s="15"/>
      <c r="I29" s="15"/>
      <c r="J29" s="15"/>
      <c r="K29" s="15"/>
      <c r="L29" s="15">
        <v>68</v>
      </c>
      <c r="M29" s="15">
        <v>5</v>
      </c>
      <c r="N29" s="15">
        <v>60</v>
      </c>
      <c r="O29" s="15">
        <v>4</v>
      </c>
      <c r="P29" s="17">
        <v>76</v>
      </c>
      <c r="Q29" s="17">
        <v>6</v>
      </c>
      <c r="R29" s="17">
        <v>78</v>
      </c>
      <c r="S29" s="17">
        <v>7</v>
      </c>
      <c r="T29" s="17"/>
      <c r="U29" s="17"/>
      <c r="V29" s="17">
        <v>72</v>
      </c>
      <c r="W29" s="17">
        <v>6</v>
      </c>
      <c r="X29" s="17"/>
      <c r="Y29" s="17"/>
      <c r="Z29" s="17"/>
      <c r="AA29" s="17"/>
      <c r="AB29" s="17">
        <v>64</v>
      </c>
      <c r="AC29" s="17">
        <v>5</v>
      </c>
      <c r="AD29" s="17"/>
      <c r="AE29" s="17"/>
      <c r="AF29" s="17">
        <v>58</v>
      </c>
      <c r="AG29" s="17">
        <v>3</v>
      </c>
      <c r="AH29" s="17">
        <v>61</v>
      </c>
      <c r="AI29" s="17">
        <v>4</v>
      </c>
      <c r="AJ29" s="17">
        <v>68</v>
      </c>
      <c r="AK29" s="17">
        <v>4</v>
      </c>
      <c r="AL29" s="17">
        <v>68</v>
      </c>
      <c r="AM29" s="17">
        <v>5</v>
      </c>
      <c r="AN29" s="17">
        <v>72</v>
      </c>
      <c r="AO29" s="17">
        <v>6</v>
      </c>
      <c r="AP29" s="17">
        <v>70</v>
      </c>
      <c r="AQ29" s="17">
        <v>5</v>
      </c>
      <c r="AR29" s="17">
        <v>63</v>
      </c>
      <c r="AS29" s="17">
        <v>4</v>
      </c>
      <c r="AT29" s="17">
        <v>66</v>
      </c>
      <c r="AU29" s="17">
        <v>5</v>
      </c>
      <c r="AV29" s="17">
        <v>66</v>
      </c>
      <c r="AW29" s="17">
        <v>5</v>
      </c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8">
        <f t="shared" si="4"/>
        <v>1081</v>
      </c>
      <c r="BI29" s="18">
        <f t="shared" si="5"/>
        <v>80</v>
      </c>
      <c r="BJ29" s="19">
        <f t="shared" si="6"/>
        <v>16</v>
      </c>
      <c r="BK29" s="20">
        <f t="shared" si="7"/>
        <v>67.5625</v>
      </c>
      <c r="BM29"/>
    </row>
    <row r="30" spans="1:65" ht="12.75">
      <c r="A30" s="15">
        <v>7226</v>
      </c>
      <c r="B30" s="21" t="s">
        <v>593</v>
      </c>
      <c r="C30" s="16" t="s">
        <v>147</v>
      </c>
      <c r="D30" s="15"/>
      <c r="E30" s="15"/>
      <c r="F30" s="15"/>
      <c r="G30" s="15"/>
      <c r="H30" s="15"/>
      <c r="I30" s="15"/>
      <c r="J30" s="15"/>
      <c r="K30" s="15"/>
      <c r="L30" s="15">
        <v>62</v>
      </c>
      <c r="M30" s="15">
        <v>4</v>
      </c>
      <c r="N30" s="15">
        <v>65</v>
      </c>
      <c r="O30" s="15">
        <v>5</v>
      </c>
      <c r="P30" s="17"/>
      <c r="Q30" s="17"/>
      <c r="R30" s="17"/>
      <c r="S30" s="17"/>
      <c r="T30" s="17">
        <v>53</v>
      </c>
      <c r="U30" s="17">
        <v>3</v>
      </c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>
        <v>46</v>
      </c>
      <c r="AM30" s="17">
        <v>3</v>
      </c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8">
        <f>D30+F30+H30+J30+L30+N30+P30+R30+T30+V30+X30+Z30+AB30+AD30+AF30+AH30+AJ30+AL30+AN30+AP30+AR30+AT30+AV30+AX30+AZ30+BB30+BD30+BF30</f>
        <v>226</v>
      </c>
      <c r="BI30" s="18">
        <f>E30+G30+I30+K30+M30+O30+Q30+S30+U30+W30+Y30+AA30+AC30+AE30+AG30+AI30+AK30+AM30+AO30+AQ30+AS30+AU30+AW30+AY30+BA30+BC30+BE30+BG30</f>
        <v>15</v>
      </c>
      <c r="BJ30" s="19">
        <f>COUNT(D30,F30,H30,J30,L30,N30,P30,R30,T30,V30,X30,Z30,AB30,AD30,AF30,AH30,AJ30,AL30,AN30,AP30,AR30,AT30,AV30,AX30,AZ30,BB30,BD30,BF30)</f>
        <v>4</v>
      </c>
      <c r="BK30" s="20">
        <f>BH30/BJ30</f>
        <v>56.5</v>
      </c>
      <c r="BM30"/>
    </row>
    <row r="31" spans="1:65" ht="12.75">
      <c r="A31" s="15">
        <v>7228</v>
      </c>
      <c r="B31" s="21" t="s">
        <v>592</v>
      </c>
      <c r="C31" s="16" t="s">
        <v>147</v>
      </c>
      <c r="D31" s="15">
        <v>48</v>
      </c>
      <c r="E31" s="15">
        <v>2</v>
      </c>
      <c r="F31" s="15"/>
      <c r="G31" s="15"/>
      <c r="H31" s="15"/>
      <c r="I31" s="15"/>
      <c r="J31" s="15"/>
      <c r="K31" s="15"/>
      <c r="L31" s="15">
        <v>68</v>
      </c>
      <c r="M31" s="15">
        <v>5</v>
      </c>
      <c r="N31" s="15">
        <v>59</v>
      </c>
      <c r="O31" s="15">
        <v>4</v>
      </c>
      <c r="P31" s="17">
        <v>74</v>
      </c>
      <c r="Q31" s="17">
        <v>6</v>
      </c>
      <c r="R31" s="17"/>
      <c r="S31" s="17"/>
      <c r="T31" s="17">
        <v>69</v>
      </c>
      <c r="U31" s="17">
        <v>5</v>
      </c>
      <c r="V31" s="17">
        <v>66</v>
      </c>
      <c r="W31" s="17">
        <v>5</v>
      </c>
      <c r="X31" s="17">
        <v>79</v>
      </c>
      <c r="Y31" s="17">
        <v>7</v>
      </c>
      <c r="Z31" s="17">
        <v>74</v>
      </c>
      <c r="AA31" s="17">
        <v>6</v>
      </c>
      <c r="AB31" s="17">
        <v>78</v>
      </c>
      <c r="AC31" s="17">
        <v>7</v>
      </c>
      <c r="AD31" s="17">
        <v>54</v>
      </c>
      <c r="AE31" s="17">
        <v>3</v>
      </c>
      <c r="AF31" s="17">
        <v>42</v>
      </c>
      <c r="AG31" s="17">
        <v>1</v>
      </c>
      <c r="AH31" s="17"/>
      <c r="AI31" s="17"/>
      <c r="AJ31" s="17">
        <v>66</v>
      </c>
      <c r="AK31" s="17">
        <v>4</v>
      </c>
      <c r="AL31" s="17">
        <v>64</v>
      </c>
      <c r="AM31" s="17">
        <v>5</v>
      </c>
      <c r="AN31" s="17"/>
      <c r="AO31" s="17"/>
      <c r="AP31" s="17"/>
      <c r="AQ31" s="17"/>
      <c r="AR31" s="17">
        <v>63</v>
      </c>
      <c r="AS31" s="17">
        <v>4</v>
      </c>
      <c r="AT31" s="17">
        <v>80</v>
      </c>
      <c r="AU31" s="17">
        <v>7</v>
      </c>
      <c r="AV31" s="17">
        <v>63</v>
      </c>
      <c r="AW31" s="17">
        <v>5</v>
      </c>
      <c r="AX31" s="17"/>
      <c r="AY31" s="17"/>
      <c r="AZ31" s="17">
        <v>60</v>
      </c>
      <c r="BA31" s="17">
        <v>4</v>
      </c>
      <c r="BB31" s="17">
        <v>65</v>
      </c>
      <c r="BC31" s="17">
        <v>5</v>
      </c>
      <c r="BD31" s="17"/>
      <c r="BE31" s="17"/>
      <c r="BF31" s="17"/>
      <c r="BG31" s="17"/>
      <c r="BH31" s="18">
        <f t="shared" si="4"/>
        <v>1172</v>
      </c>
      <c r="BI31" s="18">
        <f t="shared" si="5"/>
        <v>85</v>
      </c>
      <c r="BJ31" s="19">
        <f t="shared" si="6"/>
        <v>18</v>
      </c>
      <c r="BK31" s="20">
        <f t="shared" si="7"/>
        <v>65.11111111111111</v>
      </c>
      <c r="BM31"/>
    </row>
    <row r="32" spans="1:65" ht="12.75">
      <c r="A32" s="15">
        <v>7229</v>
      </c>
      <c r="B32" s="16" t="s">
        <v>304</v>
      </c>
      <c r="C32" s="16" t="s">
        <v>147</v>
      </c>
      <c r="D32" s="15">
        <v>62</v>
      </c>
      <c r="E32" s="15">
        <v>4</v>
      </c>
      <c r="F32" s="15">
        <v>50</v>
      </c>
      <c r="G32" s="15">
        <v>3</v>
      </c>
      <c r="H32" s="15">
        <v>57</v>
      </c>
      <c r="I32" s="15">
        <v>3</v>
      </c>
      <c r="J32" s="15"/>
      <c r="K32" s="15"/>
      <c r="L32" s="15"/>
      <c r="M32" s="15"/>
      <c r="N32" s="15"/>
      <c r="O32" s="15"/>
      <c r="P32" s="17"/>
      <c r="Q32" s="17"/>
      <c r="R32" s="17">
        <v>52</v>
      </c>
      <c r="S32" s="17">
        <v>3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>
        <v>54</v>
      </c>
      <c r="AE32" s="17">
        <v>3</v>
      </c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8">
        <f t="shared" si="4"/>
        <v>275</v>
      </c>
      <c r="BI32" s="18">
        <f t="shared" si="5"/>
        <v>16</v>
      </c>
      <c r="BJ32" s="19">
        <f t="shared" si="6"/>
        <v>5</v>
      </c>
      <c r="BK32" s="20">
        <f t="shared" si="7"/>
        <v>55</v>
      </c>
      <c r="BM32"/>
    </row>
    <row r="33" spans="1:65" ht="12.75">
      <c r="A33" s="15">
        <v>7232</v>
      </c>
      <c r="B33" s="16" t="s">
        <v>149</v>
      </c>
      <c r="C33" s="16" t="s">
        <v>147</v>
      </c>
      <c r="D33" s="15">
        <v>54</v>
      </c>
      <c r="E33" s="15">
        <v>4</v>
      </c>
      <c r="F33" s="15">
        <v>66</v>
      </c>
      <c r="G33" s="15">
        <v>5</v>
      </c>
      <c r="H33" s="15">
        <v>73</v>
      </c>
      <c r="I33" s="15">
        <v>6</v>
      </c>
      <c r="J33" s="15">
        <v>67</v>
      </c>
      <c r="K33" s="15">
        <v>5</v>
      </c>
      <c r="L33" s="15"/>
      <c r="M33" s="15"/>
      <c r="N33" s="15"/>
      <c r="O33" s="15"/>
      <c r="P33" s="17"/>
      <c r="Q33" s="17"/>
      <c r="R33" s="17"/>
      <c r="S33" s="17"/>
      <c r="T33" s="17">
        <v>58</v>
      </c>
      <c r="U33" s="17">
        <v>3</v>
      </c>
      <c r="V33" s="17">
        <v>64</v>
      </c>
      <c r="W33" s="17">
        <v>4</v>
      </c>
      <c r="X33" s="17">
        <v>74</v>
      </c>
      <c r="Y33" s="17">
        <v>6</v>
      </c>
      <c r="Z33" s="17">
        <v>78</v>
      </c>
      <c r="AA33" s="17">
        <v>7</v>
      </c>
      <c r="AB33" s="17">
        <v>58</v>
      </c>
      <c r="AC33" s="17">
        <v>4</v>
      </c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>
        <v>54</v>
      </c>
      <c r="AQ33" s="17">
        <v>3</v>
      </c>
      <c r="AR33" s="17"/>
      <c r="AS33" s="17"/>
      <c r="AT33" s="17"/>
      <c r="AU33" s="17"/>
      <c r="AV33" s="17"/>
      <c r="AW33" s="17"/>
      <c r="AX33" s="17">
        <v>79</v>
      </c>
      <c r="AY33" s="17">
        <v>7</v>
      </c>
      <c r="AZ33" s="17">
        <v>65</v>
      </c>
      <c r="BA33" s="17">
        <v>4</v>
      </c>
      <c r="BB33" s="17">
        <v>62</v>
      </c>
      <c r="BC33" s="17">
        <v>4</v>
      </c>
      <c r="BD33" s="17"/>
      <c r="BE33" s="17"/>
      <c r="BF33" s="17"/>
      <c r="BG33" s="17"/>
      <c r="BH33" s="18">
        <f t="shared" si="4"/>
        <v>852</v>
      </c>
      <c r="BI33" s="18">
        <f t="shared" si="5"/>
        <v>62</v>
      </c>
      <c r="BJ33" s="19">
        <f t="shared" si="6"/>
        <v>13</v>
      </c>
      <c r="BK33" s="20">
        <f t="shared" si="7"/>
        <v>65.53846153846153</v>
      </c>
      <c r="BM33"/>
    </row>
    <row r="34" spans="1:65" ht="12.75">
      <c r="A34" s="15">
        <v>7433</v>
      </c>
      <c r="B34" s="16" t="s">
        <v>762</v>
      </c>
      <c r="C34" s="16" t="s">
        <v>147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>
        <v>69</v>
      </c>
      <c r="AI34" s="17">
        <v>5</v>
      </c>
      <c r="AJ34" s="17">
        <v>70</v>
      </c>
      <c r="AK34" s="17">
        <v>5</v>
      </c>
      <c r="AL34" s="17">
        <v>73</v>
      </c>
      <c r="AM34" s="17">
        <v>6</v>
      </c>
      <c r="AN34" s="17">
        <v>63</v>
      </c>
      <c r="AO34" s="17">
        <v>5</v>
      </c>
      <c r="AP34" s="17">
        <v>71</v>
      </c>
      <c r="AQ34" s="17">
        <v>6</v>
      </c>
      <c r="AR34" s="17"/>
      <c r="AS34" s="17"/>
      <c r="AT34" s="17"/>
      <c r="AU34" s="17"/>
      <c r="AV34" s="17"/>
      <c r="AW34" s="17"/>
      <c r="AX34" s="17">
        <v>64</v>
      </c>
      <c r="AY34" s="17">
        <v>4</v>
      </c>
      <c r="AZ34" s="17"/>
      <c r="BA34" s="17"/>
      <c r="BB34" s="17">
        <v>68</v>
      </c>
      <c r="BC34" s="17">
        <v>4</v>
      </c>
      <c r="BD34" s="17"/>
      <c r="BE34" s="17"/>
      <c r="BF34" s="17"/>
      <c r="BG34" s="17"/>
      <c r="BH34" s="18">
        <f>D34+F34+H34+J34+L34+N34+P34+R34+T34+V34+X34+Z34+AB34+AD34+AF34+AH34+AJ34+AL34+AN34+AP34+AR34+AT34+AV34+AX34+AZ34+BB34+BD34+BF34</f>
        <v>478</v>
      </c>
      <c r="BI34" s="18">
        <f>E34+G34+I34+K34+M34+O34+Q34+S34+U34+W34+Y34+AA34+AC34+AE34+AG34+AI34+AK34+AM34+AO34+AQ34+AS34+AU34+AW34+AY34+BA34+BC34+BE34+BG34</f>
        <v>35</v>
      </c>
      <c r="BJ34" s="19">
        <f>COUNT(D34,F34,H34,J34,L34,N34,P34,R34,T34,V34,X34,Z34,AB34,AD34,AF34,AH34,AJ34,AL34,AN34,AP34,AR34,AT34,AV34,AX34,AZ34,BB34,BD34,BF34)</f>
        <v>7</v>
      </c>
      <c r="BK34" s="20">
        <f>BH34/BJ34</f>
        <v>68.28571428571429</v>
      </c>
      <c r="BM34"/>
    </row>
    <row r="35" spans="1:65" ht="12.75">
      <c r="A35" s="15">
        <v>7539</v>
      </c>
      <c r="B35" s="16" t="s">
        <v>495</v>
      </c>
      <c r="C35" s="16" t="s">
        <v>147</v>
      </c>
      <c r="D35" s="15"/>
      <c r="E35" s="15"/>
      <c r="F35" s="15"/>
      <c r="G35" s="15"/>
      <c r="H35" s="15">
        <v>66</v>
      </c>
      <c r="I35" s="15">
        <v>4</v>
      </c>
      <c r="J35" s="15">
        <v>68</v>
      </c>
      <c r="K35" s="15">
        <v>4</v>
      </c>
      <c r="L35" s="15">
        <v>55</v>
      </c>
      <c r="M35" s="15">
        <v>2</v>
      </c>
      <c r="N35" s="15"/>
      <c r="O35" s="15"/>
      <c r="P35" s="17">
        <v>59</v>
      </c>
      <c r="Q35" s="17">
        <v>3</v>
      </c>
      <c r="R35" s="17"/>
      <c r="S35" s="17"/>
      <c r="T35" s="17"/>
      <c r="U35" s="17"/>
      <c r="V35" s="17"/>
      <c r="W35" s="17"/>
      <c r="X35" s="17">
        <v>68</v>
      </c>
      <c r="Y35" s="17">
        <v>5</v>
      </c>
      <c r="Z35" s="17"/>
      <c r="AA35" s="17"/>
      <c r="AB35" s="17"/>
      <c r="AC35" s="17"/>
      <c r="AD35" s="17">
        <v>72</v>
      </c>
      <c r="AE35" s="17">
        <v>5</v>
      </c>
      <c r="AF35" s="17">
        <v>73</v>
      </c>
      <c r="AG35" s="17">
        <v>6</v>
      </c>
      <c r="AH35" s="17"/>
      <c r="AI35" s="17"/>
      <c r="AJ35" s="17"/>
      <c r="AK35" s="17"/>
      <c r="AL35" s="17"/>
      <c r="AM35" s="17"/>
      <c r="AN35" s="17">
        <v>62</v>
      </c>
      <c r="AO35" s="17">
        <v>3</v>
      </c>
      <c r="AP35" s="17"/>
      <c r="AQ35" s="17"/>
      <c r="AR35" s="17">
        <v>74</v>
      </c>
      <c r="AS35" s="17">
        <v>5</v>
      </c>
      <c r="AT35" s="17">
        <v>79</v>
      </c>
      <c r="AU35" s="17">
        <v>7</v>
      </c>
      <c r="AV35" s="17">
        <v>77</v>
      </c>
      <c r="AW35" s="17">
        <v>7</v>
      </c>
      <c r="AX35" s="17">
        <v>74</v>
      </c>
      <c r="AY35" s="17">
        <v>6</v>
      </c>
      <c r="AZ35" s="17">
        <v>72</v>
      </c>
      <c r="BA35" s="17">
        <v>5</v>
      </c>
      <c r="BB35" s="17">
        <v>76</v>
      </c>
      <c r="BC35" s="17">
        <v>6</v>
      </c>
      <c r="BD35" s="17"/>
      <c r="BE35" s="17"/>
      <c r="BF35" s="17"/>
      <c r="BG35" s="17"/>
      <c r="BH35" s="18">
        <f t="shared" si="4"/>
        <v>975</v>
      </c>
      <c r="BI35" s="18">
        <f t="shared" si="5"/>
        <v>68</v>
      </c>
      <c r="BJ35" s="19">
        <f t="shared" si="6"/>
        <v>14</v>
      </c>
      <c r="BK35" s="20">
        <f t="shared" si="7"/>
        <v>69.64285714285714</v>
      </c>
      <c r="BM35"/>
    </row>
    <row r="36" spans="1:65" ht="12.75">
      <c r="A36" s="15">
        <v>1291</v>
      </c>
      <c r="B36" s="21" t="s">
        <v>52</v>
      </c>
      <c r="C36" s="21" t="s">
        <v>49</v>
      </c>
      <c r="D36" s="15">
        <v>76</v>
      </c>
      <c r="E36" s="15">
        <v>6</v>
      </c>
      <c r="F36" s="15">
        <v>78</v>
      </c>
      <c r="G36" s="15">
        <v>6</v>
      </c>
      <c r="H36" s="15"/>
      <c r="I36" s="15"/>
      <c r="J36" s="15">
        <v>78</v>
      </c>
      <c r="K36" s="15">
        <v>6</v>
      </c>
      <c r="L36" s="15">
        <v>86</v>
      </c>
      <c r="M36" s="15">
        <v>8</v>
      </c>
      <c r="N36" s="15">
        <v>71</v>
      </c>
      <c r="O36" s="15">
        <v>5</v>
      </c>
      <c r="P36" s="17">
        <v>76</v>
      </c>
      <c r="Q36" s="17">
        <v>6</v>
      </c>
      <c r="R36" s="17">
        <v>82</v>
      </c>
      <c r="S36" s="17">
        <v>7</v>
      </c>
      <c r="T36" s="17">
        <v>80</v>
      </c>
      <c r="U36" s="17">
        <v>7</v>
      </c>
      <c r="V36" s="17">
        <v>74</v>
      </c>
      <c r="W36" s="17">
        <v>6</v>
      </c>
      <c r="X36" s="17">
        <v>77</v>
      </c>
      <c r="Y36" s="17">
        <v>7</v>
      </c>
      <c r="Z36" s="17">
        <v>78</v>
      </c>
      <c r="AA36" s="17">
        <v>6</v>
      </c>
      <c r="AB36" s="17">
        <v>66</v>
      </c>
      <c r="AC36" s="17">
        <v>4</v>
      </c>
      <c r="AD36" s="17">
        <v>66</v>
      </c>
      <c r="AE36" s="17">
        <v>4</v>
      </c>
      <c r="AF36" s="17">
        <v>70</v>
      </c>
      <c r="AG36" s="17">
        <v>4</v>
      </c>
      <c r="AH36" s="17">
        <v>79</v>
      </c>
      <c r="AI36" s="17">
        <v>7</v>
      </c>
      <c r="AJ36" s="17">
        <v>76</v>
      </c>
      <c r="AK36" s="17">
        <v>6</v>
      </c>
      <c r="AL36" s="17">
        <v>82</v>
      </c>
      <c r="AM36" s="17">
        <v>7</v>
      </c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>
        <v>77</v>
      </c>
      <c r="BA36" s="17">
        <v>7</v>
      </c>
      <c r="BB36" s="17"/>
      <c r="BC36" s="17"/>
      <c r="BD36" s="17"/>
      <c r="BE36" s="17"/>
      <c r="BF36" s="17"/>
      <c r="BG36" s="17"/>
      <c r="BH36" s="18">
        <f t="shared" si="0"/>
        <v>1372</v>
      </c>
      <c r="BI36" s="18">
        <f t="shared" si="1"/>
        <v>109</v>
      </c>
      <c r="BJ36" s="19">
        <f t="shared" si="2"/>
        <v>18</v>
      </c>
      <c r="BK36" s="20">
        <f t="shared" si="3"/>
        <v>76.22222222222223</v>
      </c>
      <c r="BM36"/>
    </row>
    <row r="37" spans="1:65" ht="12.75">
      <c r="A37" s="15">
        <v>3803</v>
      </c>
      <c r="B37" s="21" t="s">
        <v>44</v>
      </c>
      <c r="C37" s="21" t="s">
        <v>49</v>
      </c>
      <c r="D37" s="15">
        <v>74</v>
      </c>
      <c r="E37" s="15">
        <v>5</v>
      </c>
      <c r="F37" s="15">
        <v>86</v>
      </c>
      <c r="G37" s="15">
        <v>8</v>
      </c>
      <c r="H37" s="15">
        <v>82</v>
      </c>
      <c r="I37" s="15">
        <v>7</v>
      </c>
      <c r="J37" s="15">
        <v>80</v>
      </c>
      <c r="K37" s="15">
        <v>7</v>
      </c>
      <c r="L37" s="15">
        <v>66</v>
      </c>
      <c r="M37" s="15">
        <v>4</v>
      </c>
      <c r="N37" s="15"/>
      <c r="O37" s="15"/>
      <c r="P37" s="17">
        <v>74</v>
      </c>
      <c r="Q37" s="17">
        <v>5</v>
      </c>
      <c r="R37" s="17">
        <v>76</v>
      </c>
      <c r="S37" s="17">
        <v>6</v>
      </c>
      <c r="T37" s="17">
        <v>80</v>
      </c>
      <c r="U37" s="17">
        <v>7</v>
      </c>
      <c r="V37" s="17">
        <v>75</v>
      </c>
      <c r="W37" s="17">
        <v>6</v>
      </c>
      <c r="X37" s="17"/>
      <c r="Y37" s="17"/>
      <c r="Z37" s="17"/>
      <c r="AA37" s="17"/>
      <c r="AB37" s="17"/>
      <c r="AC37" s="17"/>
      <c r="AD37" s="17"/>
      <c r="AE37" s="17"/>
      <c r="AF37" s="17">
        <v>72</v>
      </c>
      <c r="AG37" s="17">
        <v>5</v>
      </c>
      <c r="AH37" s="17">
        <v>66</v>
      </c>
      <c r="AI37" s="17">
        <v>4</v>
      </c>
      <c r="AJ37" s="17"/>
      <c r="AK37" s="17"/>
      <c r="AL37" s="17"/>
      <c r="AM37" s="17"/>
      <c r="AN37" s="17">
        <v>82</v>
      </c>
      <c r="AO37" s="17">
        <v>7</v>
      </c>
      <c r="AP37" s="17">
        <v>78</v>
      </c>
      <c r="AQ37" s="17">
        <v>6</v>
      </c>
      <c r="AR37" s="17">
        <v>70</v>
      </c>
      <c r="AS37" s="17">
        <v>5</v>
      </c>
      <c r="AT37" s="17">
        <v>76</v>
      </c>
      <c r="AU37" s="17">
        <v>6</v>
      </c>
      <c r="AV37" s="17">
        <v>80</v>
      </c>
      <c r="AW37" s="17">
        <v>7</v>
      </c>
      <c r="AX37" s="17">
        <v>78</v>
      </c>
      <c r="AY37" s="17">
        <v>6</v>
      </c>
      <c r="AZ37" s="17">
        <v>70</v>
      </c>
      <c r="BA37" s="17">
        <v>5</v>
      </c>
      <c r="BB37" s="17">
        <v>72</v>
      </c>
      <c r="BC37" s="17">
        <v>5</v>
      </c>
      <c r="BD37" s="17"/>
      <c r="BE37" s="17"/>
      <c r="BF37" s="17"/>
      <c r="BG37" s="17"/>
      <c r="BH37" s="18">
        <f t="shared" si="0"/>
        <v>1437</v>
      </c>
      <c r="BI37" s="18">
        <f t="shared" si="1"/>
        <v>111</v>
      </c>
      <c r="BJ37" s="19">
        <f t="shared" si="2"/>
        <v>19</v>
      </c>
      <c r="BK37" s="20">
        <f t="shared" si="3"/>
        <v>75.63157894736842</v>
      </c>
      <c r="BM37"/>
    </row>
    <row r="38" spans="1:65" ht="12.75">
      <c r="A38" s="15">
        <v>5486</v>
      </c>
      <c r="B38" s="21" t="s">
        <v>41</v>
      </c>
      <c r="C38" s="21" t="s">
        <v>49</v>
      </c>
      <c r="D38" s="15"/>
      <c r="E38" s="15"/>
      <c r="F38" s="15">
        <v>77</v>
      </c>
      <c r="G38" s="15">
        <v>7</v>
      </c>
      <c r="H38" s="15">
        <v>76</v>
      </c>
      <c r="I38" s="15">
        <v>6</v>
      </c>
      <c r="J38" s="15">
        <v>70</v>
      </c>
      <c r="K38" s="15">
        <v>5</v>
      </c>
      <c r="L38" s="15"/>
      <c r="M38" s="15"/>
      <c r="N38" s="15">
        <v>51</v>
      </c>
      <c r="O38" s="15">
        <v>4</v>
      </c>
      <c r="P38" s="17">
        <v>70</v>
      </c>
      <c r="Q38" s="17">
        <v>5</v>
      </c>
      <c r="R38" s="17">
        <v>60</v>
      </c>
      <c r="S38" s="17">
        <v>3</v>
      </c>
      <c r="T38" s="17">
        <v>82</v>
      </c>
      <c r="U38" s="17">
        <v>7</v>
      </c>
      <c r="V38" s="17">
        <v>65</v>
      </c>
      <c r="W38" s="17">
        <v>5</v>
      </c>
      <c r="X38" s="17">
        <v>82</v>
      </c>
      <c r="Y38" s="17">
        <v>7</v>
      </c>
      <c r="Z38" s="17">
        <v>74</v>
      </c>
      <c r="AA38" s="17">
        <v>6</v>
      </c>
      <c r="AB38" s="17">
        <v>64</v>
      </c>
      <c r="AC38" s="17">
        <v>3</v>
      </c>
      <c r="AD38" s="17">
        <v>66</v>
      </c>
      <c r="AE38" s="17">
        <v>4</v>
      </c>
      <c r="AF38" s="17">
        <v>79</v>
      </c>
      <c r="AG38" s="17">
        <v>7</v>
      </c>
      <c r="AH38" s="17">
        <v>76</v>
      </c>
      <c r="AI38" s="17">
        <v>6</v>
      </c>
      <c r="AJ38" s="17">
        <v>72</v>
      </c>
      <c r="AK38" s="17">
        <v>5</v>
      </c>
      <c r="AL38" s="17">
        <v>66</v>
      </c>
      <c r="AM38" s="17">
        <v>5</v>
      </c>
      <c r="AN38" s="17">
        <v>76</v>
      </c>
      <c r="AO38" s="17">
        <v>7</v>
      </c>
      <c r="AP38" s="17">
        <v>68</v>
      </c>
      <c r="AQ38" s="17">
        <v>6</v>
      </c>
      <c r="AR38" s="17">
        <v>71</v>
      </c>
      <c r="AS38" s="17">
        <v>6</v>
      </c>
      <c r="AT38" s="17">
        <v>68</v>
      </c>
      <c r="AU38" s="17">
        <v>5</v>
      </c>
      <c r="AV38" s="17">
        <v>67</v>
      </c>
      <c r="AW38" s="17">
        <v>5</v>
      </c>
      <c r="AX38" s="17">
        <v>64</v>
      </c>
      <c r="AY38" s="17">
        <v>4</v>
      </c>
      <c r="AZ38" s="17"/>
      <c r="BA38" s="17"/>
      <c r="BB38" s="17">
        <v>74</v>
      </c>
      <c r="BC38" s="17">
        <v>6</v>
      </c>
      <c r="BD38" s="17"/>
      <c r="BE38" s="17"/>
      <c r="BF38" s="17"/>
      <c r="BG38" s="17"/>
      <c r="BH38" s="18">
        <f t="shared" si="0"/>
        <v>1618</v>
      </c>
      <c r="BI38" s="18">
        <f t="shared" si="1"/>
        <v>124</v>
      </c>
      <c r="BJ38" s="19">
        <f t="shared" si="2"/>
        <v>23</v>
      </c>
      <c r="BK38" s="20">
        <f t="shared" si="3"/>
        <v>70.34782608695652</v>
      </c>
      <c r="BM38"/>
    </row>
    <row r="39" spans="1:65" ht="12.75">
      <c r="A39" s="15">
        <v>5765</v>
      </c>
      <c r="B39" s="21" t="s">
        <v>51</v>
      </c>
      <c r="C39" s="21" t="s">
        <v>49</v>
      </c>
      <c r="D39" s="15">
        <v>70</v>
      </c>
      <c r="E39" s="15">
        <v>5</v>
      </c>
      <c r="F39" s="15">
        <v>82</v>
      </c>
      <c r="G39" s="15">
        <v>7</v>
      </c>
      <c r="H39" s="15">
        <v>72</v>
      </c>
      <c r="I39" s="15">
        <v>5</v>
      </c>
      <c r="J39" s="15"/>
      <c r="K39" s="15"/>
      <c r="L39" s="15">
        <v>76</v>
      </c>
      <c r="M39" s="15">
        <v>7</v>
      </c>
      <c r="N39" s="15">
        <v>76</v>
      </c>
      <c r="O39" s="15">
        <v>6</v>
      </c>
      <c r="P39" s="17">
        <v>69</v>
      </c>
      <c r="Q39" s="17">
        <v>5</v>
      </c>
      <c r="R39" s="17"/>
      <c r="S39" s="17"/>
      <c r="T39" s="17">
        <v>69</v>
      </c>
      <c r="U39" s="17">
        <v>5</v>
      </c>
      <c r="V39" s="17"/>
      <c r="W39" s="17"/>
      <c r="X39" s="17">
        <v>84</v>
      </c>
      <c r="Y39" s="17">
        <v>8</v>
      </c>
      <c r="Z39" s="17">
        <v>71</v>
      </c>
      <c r="AA39" s="17">
        <v>5</v>
      </c>
      <c r="AB39" s="17">
        <v>63</v>
      </c>
      <c r="AC39" s="17">
        <v>4</v>
      </c>
      <c r="AD39" s="17">
        <v>54</v>
      </c>
      <c r="AE39" s="17">
        <v>2</v>
      </c>
      <c r="AF39" s="17"/>
      <c r="AG39" s="17"/>
      <c r="AH39" s="17"/>
      <c r="AI39" s="17"/>
      <c r="AJ39" s="17">
        <v>64</v>
      </c>
      <c r="AK39" s="17">
        <v>5</v>
      </c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>
        <v>64</v>
      </c>
      <c r="AW39" s="17">
        <v>4</v>
      </c>
      <c r="AX39" s="17">
        <v>66</v>
      </c>
      <c r="AY39" s="17">
        <v>4</v>
      </c>
      <c r="AZ39" s="17">
        <v>76</v>
      </c>
      <c r="BA39" s="17">
        <v>6</v>
      </c>
      <c r="BB39" s="17">
        <v>66</v>
      </c>
      <c r="BC39" s="17">
        <v>4</v>
      </c>
      <c r="BD39" s="17"/>
      <c r="BE39" s="17"/>
      <c r="BF39" s="17"/>
      <c r="BG39" s="17"/>
      <c r="BH39" s="18">
        <f t="shared" si="0"/>
        <v>1122</v>
      </c>
      <c r="BI39" s="18">
        <f t="shared" si="1"/>
        <v>82</v>
      </c>
      <c r="BJ39" s="19">
        <f t="shared" si="2"/>
        <v>16</v>
      </c>
      <c r="BK39" s="20">
        <f t="shared" si="3"/>
        <v>70.125</v>
      </c>
      <c r="BM39"/>
    </row>
    <row r="40" spans="1:65" ht="12.75">
      <c r="A40" s="15">
        <v>6235</v>
      </c>
      <c r="B40" s="21" t="s">
        <v>293</v>
      </c>
      <c r="C40" s="21" t="s">
        <v>49</v>
      </c>
      <c r="D40" s="15">
        <v>65</v>
      </c>
      <c r="E40" s="15">
        <v>5</v>
      </c>
      <c r="F40" s="15"/>
      <c r="G40" s="15"/>
      <c r="H40" s="15">
        <v>82</v>
      </c>
      <c r="I40" s="15">
        <v>7</v>
      </c>
      <c r="J40" s="15">
        <v>82</v>
      </c>
      <c r="K40" s="15">
        <v>7</v>
      </c>
      <c r="L40" s="15">
        <v>62</v>
      </c>
      <c r="M40" s="15">
        <v>3</v>
      </c>
      <c r="N40" s="15">
        <v>76</v>
      </c>
      <c r="O40" s="15">
        <v>6</v>
      </c>
      <c r="P40" s="17"/>
      <c r="Q40" s="17"/>
      <c r="R40" s="17">
        <v>64</v>
      </c>
      <c r="S40" s="17">
        <v>3</v>
      </c>
      <c r="T40" s="17"/>
      <c r="U40" s="17"/>
      <c r="V40" s="17">
        <v>68</v>
      </c>
      <c r="W40" s="17">
        <v>4</v>
      </c>
      <c r="X40" s="17">
        <v>62</v>
      </c>
      <c r="Y40" s="17">
        <v>4</v>
      </c>
      <c r="Z40" s="17">
        <v>66</v>
      </c>
      <c r="AA40" s="17">
        <v>5</v>
      </c>
      <c r="AB40" s="17">
        <v>82</v>
      </c>
      <c r="AC40" s="17">
        <v>7</v>
      </c>
      <c r="AD40" s="17">
        <v>72</v>
      </c>
      <c r="AE40" s="17">
        <v>5</v>
      </c>
      <c r="AF40" s="17">
        <v>69</v>
      </c>
      <c r="AG40" s="17">
        <v>5</v>
      </c>
      <c r="AH40" s="17">
        <v>86</v>
      </c>
      <c r="AI40" s="17">
        <v>8</v>
      </c>
      <c r="AJ40" s="17">
        <v>72</v>
      </c>
      <c r="AK40" s="17">
        <v>6</v>
      </c>
      <c r="AL40" s="17">
        <v>74</v>
      </c>
      <c r="AM40" s="17">
        <v>6</v>
      </c>
      <c r="AN40" s="17">
        <v>68</v>
      </c>
      <c r="AO40" s="17">
        <v>4</v>
      </c>
      <c r="AP40" s="17">
        <v>83</v>
      </c>
      <c r="AQ40" s="17">
        <v>8</v>
      </c>
      <c r="AR40" s="17">
        <v>67</v>
      </c>
      <c r="AS40" s="17">
        <v>5</v>
      </c>
      <c r="AT40" s="17">
        <v>70</v>
      </c>
      <c r="AU40" s="17">
        <v>5</v>
      </c>
      <c r="AV40" s="17">
        <v>72</v>
      </c>
      <c r="AW40" s="17">
        <v>5</v>
      </c>
      <c r="AX40" s="17">
        <v>70</v>
      </c>
      <c r="AY40" s="17">
        <v>5</v>
      </c>
      <c r="AZ40" s="17">
        <v>80</v>
      </c>
      <c r="BA40" s="17">
        <v>7</v>
      </c>
      <c r="BB40" s="17">
        <v>70</v>
      </c>
      <c r="BC40" s="17">
        <v>4</v>
      </c>
      <c r="BD40" s="17"/>
      <c r="BE40" s="17"/>
      <c r="BF40" s="17"/>
      <c r="BG40" s="17"/>
      <c r="BH40" s="18">
        <f t="shared" si="0"/>
        <v>1662</v>
      </c>
      <c r="BI40" s="18">
        <f t="shared" si="1"/>
        <v>124</v>
      </c>
      <c r="BJ40" s="19">
        <f t="shared" si="2"/>
        <v>23</v>
      </c>
      <c r="BK40" s="20">
        <f t="shared" si="3"/>
        <v>72.26086956521739</v>
      </c>
      <c r="BM40"/>
    </row>
    <row r="41" spans="1:65" ht="12.75">
      <c r="A41" s="28">
        <v>2659</v>
      </c>
      <c r="B41" s="29" t="s">
        <v>478</v>
      </c>
      <c r="C41" s="29" t="s">
        <v>208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>
        <v>84</v>
      </c>
      <c r="AM41" s="17">
        <v>8</v>
      </c>
      <c r="AN41" s="17">
        <v>78</v>
      </c>
      <c r="AO41" s="17">
        <v>6</v>
      </c>
      <c r="AP41" s="17">
        <v>74</v>
      </c>
      <c r="AQ41" s="17">
        <v>6</v>
      </c>
      <c r="AR41" s="17">
        <v>67</v>
      </c>
      <c r="AS41" s="17">
        <v>5</v>
      </c>
      <c r="AT41" s="17">
        <v>60</v>
      </c>
      <c r="AU41" s="17">
        <v>3</v>
      </c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8">
        <f>D41+F41+H41+J41+L41+N41+P41+R41+T41+V41+X41+Z41+AB41+AD41+AF41+AH41+AJ41+AL41+AN41+AP41+AR41+AT41+AV41+AX41+AZ41+BB41+BD41+BF41</f>
        <v>363</v>
      </c>
      <c r="BI41" s="18">
        <f>E41+G41+I41+K41+M41+O41+Q41+S41+U41+W41+Y41+AA41+AC41+AE41+AG41+AI41+AK41+AM41+AO41+AQ41+AS41+AU41+AW41+AY41+BA41+BC41+BE41+BG41</f>
        <v>28</v>
      </c>
      <c r="BJ41" s="19">
        <f>COUNT(D41,F41,H41,J41,L41,N41,P41,R41,T41,V41,X41,Z41,AB41,AD41,AF41,AH41,AJ41,AL41,AN41,AP41,AR41,AT41,AV41,AX41,AZ41,BB41,BD41,BF41)</f>
        <v>5</v>
      </c>
      <c r="BK41" s="20">
        <f>BH41/BJ41</f>
        <v>72.6</v>
      </c>
      <c r="BM41"/>
    </row>
    <row r="42" spans="1:65" ht="12.75">
      <c r="A42" s="15">
        <v>1272</v>
      </c>
      <c r="B42" s="16" t="s">
        <v>216</v>
      </c>
      <c r="C42" s="21" t="s">
        <v>42</v>
      </c>
      <c r="D42" s="15"/>
      <c r="E42" s="15"/>
      <c r="F42" s="15">
        <v>74</v>
      </c>
      <c r="G42" s="15">
        <v>6</v>
      </c>
      <c r="H42" s="15"/>
      <c r="I42" s="15"/>
      <c r="J42" s="15"/>
      <c r="K42" s="15"/>
      <c r="L42" s="15"/>
      <c r="M42" s="15"/>
      <c r="N42" s="15"/>
      <c r="O42" s="15"/>
      <c r="P42" s="17">
        <v>72</v>
      </c>
      <c r="Q42" s="17">
        <v>5</v>
      </c>
      <c r="R42" s="17">
        <v>65</v>
      </c>
      <c r="S42" s="17">
        <v>4</v>
      </c>
      <c r="T42" s="17"/>
      <c r="U42" s="17"/>
      <c r="V42" s="17">
        <v>82</v>
      </c>
      <c r="W42" s="17">
        <v>7</v>
      </c>
      <c r="X42" s="17">
        <v>74</v>
      </c>
      <c r="Y42" s="17">
        <v>5</v>
      </c>
      <c r="Z42" s="17"/>
      <c r="AA42" s="17"/>
      <c r="AB42" s="17"/>
      <c r="AC42" s="17"/>
      <c r="AD42" s="17"/>
      <c r="AE42" s="17"/>
      <c r="AF42" s="17">
        <v>69</v>
      </c>
      <c r="AG42" s="17">
        <v>5</v>
      </c>
      <c r="AH42" s="17">
        <v>60</v>
      </c>
      <c r="AI42" s="17">
        <v>3</v>
      </c>
      <c r="AJ42" s="17"/>
      <c r="AK42" s="17"/>
      <c r="AL42" s="17">
        <v>60</v>
      </c>
      <c r="AM42" s="17">
        <v>4</v>
      </c>
      <c r="AN42" s="17">
        <v>72</v>
      </c>
      <c r="AO42" s="17">
        <v>6</v>
      </c>
      <c r="AP42" s="17">
        <v>78</v>
      </c>
      <c r="AQ42" s="17">
        <v>6</v>
      </c>
      <c r="AR42" s="17"/>
      <c r="AS42" s="17"/>
      <c r="AT42" s="17"/>
      <c r="AU42" s="17"/>
      <c r="AV42" s="17">
        <v>82</v>
      </c>
      <c r="AW42" s="17">
        <v>7</v>
      </c>
      <c r="AX42" s="17">
        <v>72</v>
      </c>
      <c r="AY42" s="17">
        <v>5</v>
      </c>
      <c r="AZ42" s="17">
        <v>63</v>
      </c>
      <c r="BA42" s="17">
        <v>5</v>
      </c>
      <c r="BB42" s="17"/>
      <c r="BC42" s="17"/>
      <c r="BD42" s="17"/>
      <c r="BE42" s="17"/>
      <c r="BF42" s="17"/>
      <c r="BG42" s="17"/>
      <c r="BH42" s="18">
        <f t="shared" si="0"/>
        <v>923</v>
      </c>
      <c r="BI42" s="18">
        <f t="shared" si="1"/>
        <v>68</v>
      </c>
      <c r="BJ42" s="19">
        <f t="shared" si="2"/>
        <v>13</v>
      </c>
      <c r="BK42" s="20">
        <f t="shared" si="3"/>
        <v>71</v>
      </c>
      <c r="BM42"/>
    </row>
    <row r="43" spans="1:65" ht="12.75">
      <c r="A43" s="15">
        <v>1293</v>
      </c>
      <c r="B43" s="16" t="s">
        <v>45</v>
      </c>
      <c r="C43" s="21" t="s">
        <v>42</v>
      </c>
      <c r="D43" s="15">
        <v>86</v>
      </c>
      <c r="E43" s="15">
        <v>8</v>
      </c>
      <c r="F43" s="15">
        <v>78</v>
      </c>
      <c r="G43" s="15">
        <v>6</v>
      </c>
      <c r="H43" s="15">
        <v>66</v>
      </c>
      <c r="I43" s="15">
        <v>4</v>
      </c>
      <c r="J43" s="15">
        <v>57</v>
      </c>
      <c r="K43" s="15">
        <v>3</v>
      </c>
      <c r="L43" s="15">
        <v>58</v>
      </c>
      <c r="M43" s="15">
        <v>4</v>
      </c>
      <c r="N43" s="15"/>
      <c r="O43" s="15"/>
      <c r="P43" s="17">
        <v>56</v>
      </c>
      <c r="Q43" s="17">
        <v>2</v>
      </c>
      <c r="R43" s="17">
        <v>73</v>
      </c>
      <c r="S43" s="17">
        <v>6</v>
      </c>
      <c r="T43" s="17">
        <v>72</v>
      </c>
      <c r="U43" s="17">
        <v>6</v>
      </c>
      <c r="V43" s="17">
        <v>73</v>
      </c>
      <c r="W43" s="17">
        <v>6</v>
      </c>
      <c r="X43" s="17"/>
      <c r="Y43" s="17"/>
      <c r="Z43" s="17">
        <v>70</v>
      </c>
      <c r="AA43" s="17">
        <v>5</v>
      </c>
      <c r="AB43" s="17"/>
      <c r="AC43" s="17"/>
      <c r="AD43" s="17"/>
      <c r="AE43" s="17"/>
      <c r="AF43" s="17">
        <v>78</v>
      </c>
      <c r="AG43" s="17">
        <v>7</v>
      </c>
      <c r="AH43" s="17"/>
      <c r="AI43" s="17"/>
      <c r="AJ43" s="17">
        <v>74</v>
      </c>
      <c r="AK43" s="17">
        <v>6</v>
      </c>
      <c r="AL43" s="17">
        <v>78</v>
      </c>
      <c r="AM43" s="17">
        <v>6</v>
      </c>
      <c r="AN43" s="17">
        <v>70</v>
      </c>
      <c r="AO43" s="17">
        <v>4</v>
      </c>
      <c r="AP43" s="17"/>
      <c r="AQ43" s="17"/>
      <c r="AR43" s="17">
        <v>82</v>
      </c>
      <c r="AS43" s="17">
        <v>8</v>
      </c>
      <c r="AT43" s="17"/>
      <c r="AU43" s="17"/>
      <c r="AV43" s="17">
        <v>65</v>
      </c>
      <c r="AW43" s="17">
        <v>5</v>
      </c>
      <c r="AX43" s="17"/>
      <c r="AY43" s="17"/>
      <c r="AZ43" s="17">
        <v>79</v>
      </c>
      <c r="BA43" s="17">
        <v>7</v>
      </c>
      <c r="BB43" s="17">
        <v>78</v>
      </c>
      <c r="BC43" s="17">
        <v>6</v>
      </c>
      <c r="BD43" s="17"/>
      <c r="BE43" s="17"/>
      <c r="BF43" s="17"/>
      <c r="BG43" s="17"/>
      <c r="BH43" s="18">
        <f t="shared" si="0"/>
        <v>1293</v>
      </c>
      <c r="BI43" s="18">
        <f t="shared" si="1"/>
        <v>99</v>
      </c>
      <c r="BJ43" s="19">
        <f t="shared" si="2"/>
        <v>18</v>
      </c>
      <c r="BK43" s="20">
        <f t="shared" si="3"/>
        <v>71.83333333333333</v>
      </c>
      <c r="BM43"/>
    </row>
    <row r="44" spans="1:65" ht="12.75">
      <c r="A44" s="15">
        <v>1826</v>
      </c>
      <c r="B44" s="16" t="s">
        <v>48</v>
      </c>
      <c r="C44" s="21" t="s">
        <v>42</v>
      </c>
      <c r="D44" s="15">
        <v>66</v>
      </c>
      <c r="E44" s="15">
        <v>4</v>
      </c>
      <c r="F44" s="15"/>
      <c r="G44" s="15"/>
      <c r="H44" s="15">
        <v>72</v>
      </c>
      <c r="I44" s="15">
        <v>5</v>
      </c>
      <c r="J44" s="15">
        <v>78</v>
      </c>
      <c r="K44" s="15">
        <v>7</v>
      </c>
      <c r="L44" s="15"/>
      <c r="M44" s="15"/>
      <c r="N44" s="15">
        <v>86</v>
      </c>
      <c r="O44" s="15">
        <v>8</v>
      </c>
      <c r="P44" s="17">
        <v>80</v>
      </c>
      <c r="Q44" s="17">
        <v>7</v>
      </c>
      <c r="R44" s="17">
        <v>69</v>
      </c>
      <c r="S44" s="17">
        <v>5</v>
      </c>
      <c r="T44" s="17">
        <v>64</v>
      </c>
      <c r="U44" s="17">
        <v>5</v>
      </c>
      <c r="V44" s="17">
        <v>74</v>
      </c>
      <c r="W44" s="17">
        <v>6</v>
      </c>
      <c r="X44" s="17">
        <v>80</v>
      </c>
      <c r="Y44" s="17">
        <v>7</v>
      </c>
      <c r="Z44" s="17">
        <v>66</v>
      </c>
      <c r="AA44" s="17">
        <v>4</v>
      </c>
      <c r="AB44" s="17">
        <v>69</v>
      </c>
      <c r="AC44" s="17">
        <v>5</v>
      </c>
      <c r="AD44" s="17">
        <v>70</v>
      </c>
      <c r="AE44" s="17">
        <v>4</v>
      </c>
      <c r="AF44" s="17">
        <v>68</v>
      </c>
      <c r="AG44" s="17">
        <v>4</v>
      </c>
      <c r="AH44" s="17"/>
      <c r="AI44" s="17"/>
      <c r="AJ44" s="17"/>
      <c r="AK44" s="17"/>
      <c r="AL44" s="17">
        <v>64</v>
      </c>
      <c r="AM44" s="17">
        <v>3</v>
      </c>
      <c r="AN44" s="17">
        <v>64</v>
      </c>
      <c r="AO44" s="17">
        <v>4</v>
      </c>
      <c r="AP44" s="17">
        <v>78</v>
      </c>
      <c r="AQ44" s="17">
        <v>6</v>
      </c>
      <c r="AR44" s="17"/>
      <c r="AS44" s="17"/>
      <c r="AT44" s="17">
        <v>70</v>
      </c>
      <c r="AU44" s="17">
        <v>5</v>
      </c>
      <c r="AV44" s="17">
        <v>72</v>
      </c>
      <c r="AW44" s="17">
        <v>5</v>
      </c>
      <c r="AX44" s="17">
        <v>84</v>
      </c>
      <c r="AY44" s="17">
        <v>8</v>
      </c>
      <c r="AZ44" s="17">
        <v>82</v>
      </c>
      <c r="BA44" s="17">
        <v>7</v>
      </c>
      <c r="BB44" s="17">
        <v>63</v>
      </c>
      <c r="BC44" s="17">
        <v>5</v>
      </c>
      <c r="BD44" s="17"/>
      <c r="BE44" s="17"/>
      <c r="BF44" s="17"/>
      <c r="BG44" s="17"/>
      <c r="BH44" s="18">
        <f t="shared" si="0"/>
        <v>1519</v>
      </c>
      <c r="BI44" s="18">
        <f t="shared" si="1"/>
        <v>114</v>
      </c>
      <c r="BJ44" s="19">
        <f t="shared" si="2"/>
        <v>21</v>
      </c>
      <c r="BK44" s="20">
        <f t="shared" si="3"/>
        <v>72.33333333333333</v>
      </c>
      <c r="BM44"/>
    </row>
    <row r="45" spans="1:65" ht="12.75">
      <c r="A45" s="15">
        <v>3042</v>
      </c>
      <c r="B45" s="16" t="s">
        <v>50</v>
      </c>
      <c r="C45" s="21" t="s">
        <v>42</v>
      </c>
      <c r="D45" s="15"/>
      <c r="E45" s="15"/>
      <c r="F45" s="15">
        <v>72</v>
      </c>
      <c r="G45" s="15">
        <v>5</v>
      </c>
      <c r="H45" s="15"/>
      <c r="I45" s="15"/>
      <c r="J45" s="15"/>
      <c r="K45" s="15"/>
      <c r="L45" s="15">
        <v>69</v>
      </c>
      <c r="M45" s="15">
        <v>6</v>
      </c>
      <c r="N45" s="15"/>
      <c r="O45" s="15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>
        <v>83</v>
      </c>
      <c r="AG45" s="17">
        <v>8</v>
      </c>
      <c r="AH45" s="17">
        <v>82</v>
      </c>
      <c r="AI45" s="17">
        <v>7</v>
      </c>
      <c r="AJ45" s="17">
        <v>74</v>
      </c>
      <c r="AK45" s="17">
        <v>5</v>
      </c>
      <c r="AL45" s="17">
        <v>73</v>
      </c>
      <c r="AM45" s="17">
        <v>6</v>
      </c>
      <c r="AN45" s="17">
        <v>61</v>
      </c>
      <c r="AO45" s="17">
        <v>4</v>
      </c>
      <c r="AP45" s="17"/>
      <c r="AQ45" s="17"/>
      <c r="AR45" s="17">
        <v>63</v>
      </c>
      <c r="AS45" s="17">
        <v>5</v>
      </c>
      <c r="AT45" s="17">
        <v>65</v>
      </c>
      <c r="AU45" s="17">
        <v>5</v>
      </c>
      <c r="AV45" s="17"/>
      <c r="AW45" s="17"/>
      <c r="AX45" s="17">
        <v>80</v>
      </c>
      <c r="AY45" s="17">
        <v>7</v>
      </c>
      <c r="AZ45" s="17">
        <v>74</v>
      </c>
      <c r="BA45" s="17">
        <v>6</v>
      </c>
      <c r="BB45" s="17">
        <v>74</v>
      </c>
      <c r="BC45" s="17">
        <v>6</v>
      </c>
      <c r="BD45" s="17"/>
      <c r="BE45" s="17"/>
      <c r="BF45" s="17"/>
      <c r="BG45" s="17"/>
      <c r="BH45" s="18">
        <f t="shared" si="0"/>
        <v>870</v>
      </c>
      <c r="BI45" s="18">
        <f t="shared" si="1"/>
        <v>70</v>
      </c>
      <c r="BJ45" s="19">
        <f t="shared" si="2"/>
        <v>12</v>
      </c>
      <c r="BK45" s="20">
        <f t="shared" si="3"/>
        <v>72.5</v>
      </c>
      <c r="BM45" t="s">
        <v>16</v>
      </c>
    </row>
    <row r="46" spans="1:65" ht="12.75">
      <c r="A46" s="15">
        <v>4578</v>
      </c>
      <c r="B46" s="16" t="s">
        <v>498</v>
      </c>
      <c r="C46" s="21" t="s">
        <v>42</v>
      </c>
      <c r="D46" s="15"/>
      <c r="E46" s="15"/>
      <c r="F46" s="15"/>
      <c r="G46" s="15"/>
      <c r="H46" s="15">
        <v>77</v>
      </c>
      <c r="I46" s="15">
        <v>7</v>
      </c>
      <c r="J46" s="15">
        <v>70</v>
      </c>
      <c r="K46" s="15">
        <v>5</v>
      </c>
      <c r="L46" s="15"/>
      <c r="M46" s="15"/>
      <c r="N46" s="15">
        <v>74</v>
      </c>
      <c r="O46" s="15">
        <v>5</v>
      </c>
      <c r="P46" s="17">
        <v>57</v>
      </c>
      <c r="Q46" s="17">
        <v>3</v>
      </c>
      <c r="R46" s="17"/>
      <c r="S46" s="17"/>
      <c r="T46" s="17">
        <v>70</v>
      </c>
      <c r="U46" s="17">
        <v>5</v>
      </c>
      <c r="V46" s="17"/>
      <c r="W46" s="17"/>
      <c r="X46" s="17">
        <v>74</v>
      </c>
      <c r="Y46" s="17">
        <v>6</v>
      </c>
      <c r="Z46" s="17">
        <v>70</v>
      </c>
      <c r="AA46" s="17">
        <v>5</v>
      </c>
      <c r="AB46" s="17">
        <v>78</v>
      </c>
      <c r="AC46" s="17">
        <v>6</v>
      </c>
      <c r="AD46" s="17">
        <v>63</v>
      </c>
      <c r="AE46" s="17">
        <v>4</v>
      </c>
      <c r="AF46" s="17"/>
      <c r="AG46" s="17"/>
      <c r="AH46" s="17">
        <v>60</v>
      </c>
      <c r="AI46" s="17">
        <v>3</v>
      </c>
      <c r="AJ46" s="17">
        <v>57</v>
      </c>
      <c r="AK46" s="17">
        <v>4</v>
      </c>
      <c r="AL46" s="17"/>
      <c r="AM46" s="17"/>
      <c r="AN46" s="17"/>
      <c r="AO46" s="17"/>
      <c r="AP46" s="17">
        <v>75</v>
      </c>
      <c r="AQ46" s="17">
        <v>6</v>
      </c>
      <c r="AR46" s="17">
        <v>74</v>
      </c>
      <c r="AS46" s="17">
        <v>6</v>
      </c>
      <c r="AT46" s="17">
        <v>73</v>
      </c>
      <c r="AU46" s="17">
        <v>6</v>
      </c>
      <c r="AV46" s="17">
        <v>66</v>
      </c>
      <c r="AW46" s="17">
        <v>3</v>
      </c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8">
        <f>D46+F46+H46+J46+L46+N46+P46+R46+T46+V46+X46+Z46+AB46+AD46+AF46+AH46+AJ46+AL46+AN46+AP46+AR46+AT46+AV46+AX46+AZ46+BB46+BD46+BF46</f>
        <v>1038</v>
      </c>
      <c r="BI46" s="18">
        <f>E46+G46+I46+K46+M46+O46+Q46+S46+U46+W46+Y46+AA46+AC46+AE46+AG46+AI46+AK46+AM46+AO46+AQ46+AS46+AU46+AW46+AY46+BA46+BC46+BE46+BG46</f>
        <v>74</v>
      </c>
      <c r="BJ46" s="19">
        <f>COUNT(D46,F46,H46,J46,L46,N46,P46,R46,T46,V46,X46,Z46,AB46,AD46,AF46,AH46,AJ46,AL46,AN46,AP46,AR46,AT46,AV46,AX46,AZ46,BB46,BD46,BF46)</f>
        <v>15</v>
      </c>
      <c r="BK46" s="20">
        <f>BH46/BJ46</f>
        <v>69.2</v>
      </c>
      <c r="BM46"/>
    </row>
    <row r="47" spans="1:65" ht="12.75">
      <c r="A47" s="15">
        <v>5680</v>
      </c>
      <c r="B47" s="16" t="s">
        <v>43</v>
      </c>
      <c r="C47" s="21" t="s">
        <v>42</v>
      </c>
      <c r="D47" s="15">
        <v>86</v>
      </c>
      <c r="E47" s="15">
        <v>8</v>
      </c>
      <c r="F47" s="15">
        <v>68</v>
      </c>
      <c r="G47" s="15">
        <v>4</v>
      </c>
      <c r="H47" s="15"/>
      <c r="I47" s="15"/>
      <c r="J47" s="15"/>
      <c r="K47" s="15"/>
      <c r="L47" s="15">
        <v>78</v>
      </c>
      <c r="M47" s="15">
        <v>7</v>
      </c>
      <c r="N47" s="15">
        <v>65</v>
      </c>
      <c r="O47" s="15">
        <v>4</v>
      </c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>
        <v>51</v>
      </c>
      <c r="AC47" s="17">
        <v>2</v>
      </c>
      <c r="AD47" s="17">
        <v>84</v>
      </c>
      <c r="AE47" s="17">
        <v>8</v>
      </c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8">
        <f t="shared" si="0"/>
        <v>432</v>
      </c>
      <c r="BI47" s="18">
        <f t="shared" si="1"/>
        <v>33</v>
      </c>
      <c r="BJ47" s="19">
        <f t="shared" si="2"/>
        <v>6</v>
      </c>
      <c r="BK47" s="20">
        <f t="shared" si="3"/>
        <v>72</v>
      </c>
      <c r="BM47" t="s">
        <v>16</v>
      </c>
    </row>
    <row r="48" spans="1:65" ht="12.75">
      <c r="A48" s="15">
        <v>6625</v>
      </c>
      <c r="B48" s="21" t="s">
        <v>213</v>
      </c>
      <c r="C48" s="21" t="s">
        <v>42</v>
      </c>
      <c r="D48" s="15">
        <v>48</v>
      </c>
      <c r="E48" s="15">
        <v>3</v>
      </c>
      <c r="F48" s="15"/>
      <c r="G48" s="15"/>
      <c r="H48" s="15">
        <v>72</v>
      </c>
      <c r="I48" s="15">
        <v>6</v>
      </c>
      <c r="J48" s="15">
        <v>72</v>
      </c>
      <c r="K48" s="15">
        <v>5</v>
      </c>
      <c r="L48" s="15">
        <v>69</v>
      </c>
      <c r="M48" s="15">
        <v>5</v>
      </c>
      <c r="N48" s="15">
        <v>64</v>
      </c>
      <c r="O48" s="15">
        <v>4</v>
      </c>
      <c r="P48" s="17"/>
      <c r="Q48" s="17"/>
      <c r="R48" s="17">
        <v>72</v>
      </c>
      <c r="S48" s="17">
        <v>6</v>
      </c>
      <c r="T48" s="17">
        <v>72</v>
      </c>
      <c r="U48" s="17">
        <v>5</v>
      </c>
      <c r="V48" s="17">
        <v>58</v>
      </c>
      <c r="W48" s="17">
        <v>3</v>
      </c>
      <c r="X48" s="17">
        <v>56</v>
      </c>
      <c r="Y48" s="17">
        <v>2</v>
      </c>
      <c r="Z48" s="17">
        <v>72</v>
      </c>
      <c r="AA48" s="17">
        <v>5</v>
      </c>
      <c r="AB48" s="17">
        <v>64</v>
      </c>
      <c r="AC48" s="17">
        <v>4</v>
      </c>
      <c r="AD48" s="17">
        <v>68</v>
      </c>
      <c r="AE48" s="17">
        <v>5</v>
      </c>
      <c r="AF48" s="17"/>
      <c r="AG48" s="17"/>
      <c r="AH48" s="17">
        <v>60</v>
      </c>
      <c r="AI48" s="17">
        <v>4</v>
      </c>
      <c r="AJ48" s="17">
        <v>52</v>
      </c>
      <c r="AK48" s="17">
        <v>3</v>
      </c>
      <c r="AL48" s="17"/>
      <c r="AM48" s="17"/>
      <c r="AN48" s="17"/>
      <c r="AO48" s="17"/>
      <c r="AP48" s="17">
        <v>74</v>
      </c>
      <c r="AQ48" s="17">
        <v>6</v>
      </c>
      <c r="AR48" s="17">
        <v>58</v>
      </c>
      <c r="AS48" s="17">
        <v>3</v>
      </c>
      <c r="AT48" s="17">
        <v>52</v>
      </c>
      <c r="AU48" s="17">
        <v>2</v>
      </c>
      <c r="AV48" s="17"/>
      <c r="AW48" s="17"/>
      <c r="AX48" s="17">
        <v>72</v>
      </c>
      <c r="AY48" s="17">
        <v>6</v>
      </c>
      <c r="AZ48" s="17"/>
      <c r="BA48" s="17"/>
      <c r="BB48" s="17"/>
      <c r="BC48" s="17"/>
      <c r="BD48" s="17"/>
      <c r="BE48" s="17"/>
      <c r="BF48" s="17"/>
      <c r="BG48" s="17"/>
      <c r="BH48" s="18">
        <f t="shared" si="0"/>
        <v>1155</v>
      </c>
      <c r="BI48" s="18">
        <f t="shared" si="1"/>
        <v>77</v>
      </c>
      <c r="BJ48" s="19">
        <f t="shared" si="2"/>
        <v>18</v>
      </c>
      <c r="BK48" s="20">
        <f t="shared" si="3"/>
        <v>64.16666666666667</v>
      </c>
      <c r="BM48"/>
    </row>
    <row r="49" spans="1:65" ht="12.75">
      <c r="A49" s="23">
        <v>7244</v>
      </c>
      <c r="B49" s="24" t="s">
        <v>719</v>
      </c>
      <c r="C49" s="24" t="s">
        <v>212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>
        <v>46</v>
      </c>
      <c r="BC49" s="17">
        <v>3</v>
      </c>
      <c r="BD49" s="17"/>
      <c r="BE49" s="17"/>
      <c r="BF49" s="17"/>
      <c r="BG49" s="17"/>
      <c r="BH49" s="18">
        <f>D49+F49+H49+J49+L49+N49+P49+R49+T49+V49+X49+Z49+AB49+AD49+AF49+AH49+AJ49+AL49+AN49+AP49+AR49+AT49+AV49+AX49+AZ49+BB49+BD49+BF49</f>
        <v>46</v>
      </c>
      <c r="BI49" s="18">
        <f>E49+G49+I49+K49+M49+O49+Q49+S49+U49+W49+Y49+AA49+AC49+AE49+AG49+AI49+AK49+AM49+AO49+AQ49+AS49+AU49+AW49+AY49+BA49+BC49+BE49+BG49</f>
        <v>3</v>
      </c>
      <c r="BJ49" s="19">
        <f>COUNT(D49,F49,H49,J49,L49,N49,P49,R49,T49,V49,X49,Z49,AB49,AD49,AF49,AH49,AJ49,AL49,AN49,AP49,AR49,AT49,AV49,AX49,AZ49,BB49,BD49,BF49)</f>
        <v>1</v>
      </c>
      <c r="BK49" s="20">
        <f>BH49/BJ49</f>
        <v>46</v>
      </c>
      <c r="BM49"/>
    </row>
    <row r="50" spans="1:65" ht="12.75">
      <c r="A50" s="15">
        <v>6771</v>
      </c>
      <c r="B50" s="16" t="s">
        <v>152</v>
      </c>
      <c r="C50" s="21" t="s">
        <v>151</v>
      </c>
      <c r="D50" s="15"/>
      <c r="E50" s="15"/>
      <c r="F50" s="15">
        <v>70</v>
      </c>
      <c r="G50" s="15">
        <v>6</v>
      </c>
      <c r="H50" s="15">
        <v>74</v>
      </c>
      <c r="I50" s="15">
        <v>5</v>
      </c>
      <c r="J50" s="15">
        <v>72</v>
      </c>
      <c r="K50" s="15">
        <v>5</v>
      </c>
      <c r="L50" s="15">
        <v>84</v>
      </c>
      <c r="M50" s="15">
        <v>8</v>
      </c>
      <c r="N50" s="15">
        <v>74</v>
      </c>
      <c r="O50" s="15">
        <v>5</v>
      </c>
      <c r="P50" s="17">
        <v>64</v>
      </c>
      <c r="Q50" s="17">
        <v>4</v>
      </c>
      <c r="R50" s="17">
        <v>82</v>
      </c>
      <c r="S50" s="17">
        <v>7</v>
      </c>
      <c r="T50" s="17">
        <v>70</v>
      </c>
      <c r="U50" s="17">
        <v>5</v>
      </c>
      <c r="V50" s="17">
        <v>73</v>
      </c>
      <c r="W50" s="17">
        <v>6</v>
      </c>
      <c r="X50" s="17">
        <v>74</v>
      </c>
      <c r="Y50" s="17">
        <v>6</v>
      </c>
      <c r="Z50" s="17">
        <v>78</v>
      </c>
      <c r="AA50" s="17">
        <v>7</v>
      </c>
      <c r="AB50" s="17">
        <v>66</v>
      </c>
      <c r="AC50" s="17">
        <v>4</v>
      </c>
      <c r="AD50" s="17">
        <v>78</v>
      </c>
      <c r="AE50" s="17">
        <v>6</v>
      </c>
      <c r="AF50" s="17">
        <v>74</v>
      </c>
      <c r="AG50" s="17">
        <v>6</v>
      </c>
      <c r="AH50" s="17">
        <v>76</v>
      </c>
      <c r="AI50" s="17">
        <v>6</v>
      </c>
      <c r="AJ50" s="17">
        <v>70</v>
      </c>
      <c r="AK50" s="17">
        <v>5</v>
      </c>
      <c r="AL50" s="17">
        <v>70</v>
      </c>
      <c r="AM50" s="17">
        <v>5</v>
      </c>
      <c r="AN50" s="17"/>
      <c r="AO50" s="17"/>
      <c r="AP50" s="17">
        <v>78</v>
      </c>
      <c r="AQ50" s="17">
        <v>7</v>
      </c>
      <c r="AR50" s="17">
        <v>66</v>
      </c>
      <c r="AS50" s="17">
        <v>5</v>
      </c>
      <c r="AT50" s="17">
        <v>68</v>
      </c>
      <c r="AU50" s="17">
        <v>5</v>
      </c>
      <c r="AV50" s="17"/>
      <c r="AW50" s="17"/>
      <c r="AX50" s="17"/>
      <c r="AY50" s="17"/>
      <c r="AZ50" s="17">
        <v>68</v>
      </c>
      <c r="BA50" s="17">
        <v>4</v>
      </c>
      <c r="BB50" s="17"/>
      <c r="BC50" s="17"/>
      <c r="BD50" s="17"/>
      <c r="BE50" s="17"/>
      <c r="BF50" s="17"/>
      <c r="BG50" s="17"/>
      <c r="BH50" s="18">
        <f t="shared" si="0"/>
        <v>1529</v>
      </c>
      <c r="BI50" s="18">
        <f t="shared" si="1"/>
        <v>117</v>
      </c>
      <c r="BJ50" s="19">
        <f t="shared" si="2"/>
        <v>21</v>
      </c>
      <c r="BK50" s="20">
        <f t="shared" si="3"/>
        <v>72.80952380952381</v>
      </c>
      <c r="BM50"/>
    </row>
    <row r="51" spans="1:65" ht="12.75">
      <c r="A51" s="15">
        <v>6772</v>
      </c>
      <c r="B51" s="16" t="s">
        <v>734</v>
      </c>
      <c r="C51" s="21" t="s">
        <v>151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7"/>
      <c r="Q51" s="17"/>
      <c r="R51" s="17"/>
      <c r="S51" s="17"/>
      <c r="T51" s="17"/>
      <c r="U51" s="17"/>
      <c r="V51" s="17"/>
      <c r="W51" s="17"/>
      <c r="X51" s="17">
        <v>70</v>
      </c>
      <c r="Y51" s="17">
        <v>6</v>
      </c>
      <c r="Z51" s="17">
        <v>61</v>
      </c>
      <c r="AA51" s="17">
        <v>4</v>
      </c>
      <c r="AB51" s="17">
        <v>61</v>
      </c>
      <c r="AC51" s="17">
        <v>4</v>
      </c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>
        <v>62</v>
      </c>
      <c r="AO51" s="17">
        <v>4</v>
      </c>
      <c r="AP51" s="17"/>
      <c r="AQ51" s="17"/>
      <c r="AR51" s="17">
        <v>77</v>
      </c>
      <c r="AS51" s="17">
        <v>7</v>
      </c>
      <c r="AT51" s="17">
        <v>73</v>
      </c>
      <c r="AU51" s="17">
        <v>6</v>
      </c>
      <c r="AV51" s="17"/>
      <c r="AW51" s="17"/>
      <c r="AX51" s="17">
        <v>62</v>
      </c>
      <c r="AY51" s="17">
        <v>4</v>
      </c>
      <c r="AZ51" s="17"/>
      <c r="BA51" s="17"/>
      <c r="BB51" s="17">
        <v>55</v>
      </c>
      <c r="BC51" s="17">
        <v>3</v>
      </c>
      <c r="BD51" s="17"/>
      <c r="BE51" s="17"/>
      <c r="BF51" s="17"/>
      <c r="BG51" s="17"/>
      <c r="BH51" s="18">
        <f>D51+F51+H51+J51+L51+N51+P51+R51+T51+V51+X51+Z51+AB51+AD51+AF51+AH51+AJ51+AL51+AN51+AP51+AR51+AT51+AV51+AX51+AZ51+BB51+BD51+BF51</f>
        <v>521</v>
      </c>
      <c r="BI51" s="18">
        <f>E51+G51+I51+K51+M51+O51+Q51+S51+U51+W51+Y51+AA51+AC51+AE51+AG51+AI51+AK51+AM51+AO51+AQ51+AS51+AU51+AW51+AY51+BA51+BC51+BE51+BG51</f>
        <v>38</v>
      </c>
      <c r="BJ51" s="19">
        <f>COUNT(D51,F51,H51,J51,L51,N51,P51,R51,T51,V51,X51,Z51,AB51,AD51,AF51,AH51,AJ51,AL51,AN51,AP51,AR51,AT51,AV51,AX51,AZ51,BB51,BD51,BF51)</f>
        <v>8</v>
      </c>
      <c r="BK51" s="20">
        <f>BH51/BJ51</f>
        <v>65.125</v>
      </c>
      <c r="BM51"/>
    </row>
    <row r="52" spans="1:65" ht="12.75">
      <c r="A52" s="15">
        <v>6964</v>
      </c>
      <c r="B52" s="16" t="s">
        <v>500</v>
      </c>
      <c r="C52" s="21" t="s">
        <v>151</v>
      </c>
      <c r="D52" s="15"/>
      <c r="E52" s="15"/>
      <c r="F52" s="15"/>
      <c r="G52" s="15"/>
      <c r="H52" s="15"/>
      <c r="I52" s="15"/>
      <c r="J52" s="15">
        <v>67</v>
      </c>
      <c r="K52" s="15">
        <v>5</v>
      </c>
      <c r="L52" s="15"/>
      <c r="M52" s="15"/>
      <c r="N52" s="15"/>
      <c r="O52" s="15"/>
      <c r="P52" s="17">
        <v>63</v>
      </c>
      <c r="Q52" s="17">
        <v>4</v>
      </c>
      <c r="R52" s="17">
        <v>57</v>
      </c>
      <c r="S52" s="17">
        <v>4</v>
      </c>
      <c r="T52" s="17"/>
      <c r="U52" s="17"/>
      <c r="V52" s="17">
        <v>64</v>
      </c>
      <c r="W52" s="17">
        <v>4</v>
      </c>
      <c r="X52" s="17">
        <v>48</v>
      </c>
      <c r="Y52" s="17">
        <v>1</v>
      </c>
      <c r="Z52" s="17"/>
      <c r="AA52" s="17"/>
      <c r="AB52" s="17"/>
      <c r="AC52" s="17"/>
      <c r="AD52" s="17"/>
      <c r="AE52" s="17"/>
      <c r="AF52" s="17">
        <v>56</v>
      </c>
      <c r="AG52" s="17">
        <v>4</v>
      </c>
      <c r="AH52" s="17">
        <v>64</v>
      </c>
      <c r="AI52" s="17">
        <v>5</v>
      </c>
      <c r="AJ52" s="17"/>
      <c r="AK52" s="17"/>
      <c r="AL52" s="17"/>
      <c r="AM52" s="17"/>
      <c r="AN52" s="17"/>
      <c r="AO52" s="17"/>
      <c r="AP52" s="17">
        <v>35</v>
      </c>
      <c r="AQ52" s="17">
        <v>2</v>
      </c>
      <c r="AR52" s="17"/>
      <c r="AS52" s="17"/>
      <c r="AT52" s="17"/>
      <c r="AU52" s="17"/>
      <c r="AV52" s="17"/>
      <c r="AW52" s="17"/>
      <c r="AX52" s="17">
        <v>61</v>
      </c>
      <c r="AY52" s="17">
        <v>4</v>
      </c>
      <c r="AZ52" s="17"/>
      <c r="BA52" s="17"/>
      <c r="BB52" s="17">
        <v>57</v>
      </c>
      <c r="BC52" s="17">
        <v>4</v>
      </c>
      <c r="BD52" s="17"/>
      <c r="BE52" s="17"/>
      <c r="BF52" s="17"/>
      <c r="BG52" s="17"/>
      <c r="BH52" s="18">
        <f>D52+F52+H52+J52+L52+N52+P52+R52+T52+V52+X52+Z52+AB52+AD52+AF52+AH52+AJ52+AL52+AN52+AP52+AR52+AT52+AV52+AX52+AZ52+BB52+BD52+BF52</f>
        <v>572</v>
      </c>
      <c r="BI52" s="18">
        <f>E52+G52+I52+K52+M52+O52+Q52+S52+U52+W52+Y52+AA52+AC52+AE52+AG52+AI52+AK52+AM52+AO52+AQ52+AS52+AU52+AW52+AY52+BA52+BC52+BE52+BG52</f>
        <v>37</v>
      </c>
      <c r="BJ52" s="19">
        <f>COUNT(D52,F52,H52,J52,L52,N52,P52,R52,T52,V52,X52,Z52,AB52,AD52,AF52,AH52,AJ52,AL52,AN52,AP52,AR52,AT52,AV52,AX52,AZ52,BB52,BD52,BF52)</f>
        <v>10</v>
      </c>
      <c r="BK52" s="20">
        <f>BH52/BJ52</f>
        <v>57.2</v>
      </c>
      <c r="BM52" t="s">
        <v>16</v>
      </c>
    </row>
    <row r="53" spans="1:65" ht="12.75">
      <c r="A53" s="15">
        <v>6966</v>
      </c>
      <c r="B53" s="16" t="s">
        <v>153</v>
      </c>
      <c r="C53" s="21" t="s">
        <v>151</v>
      </c>
      <c r="D53" s="15">
        <v>86</v>
      </c>
      <c r="E53" s="15">
        <v>8</v>
      </c>
      <c r="F53" s="15">
        <v>86</v>
      </c>
      <c r="G53" s="15">
        <v>8</v>
      </c>
      <c r="H53" s="15">
        <v>67</v>
      </c>
      <c r="I53" s="15">
        <v>5</v>
      </c>
      <c r="J53" s="15"/>
      <c r="K53" s="15"/>
      <c r="L53" s="15">
        <v>54</v>
      </c>
      <c r="M53" s="15">
        <v>1</v>
      </c>
      <c r="N53" s="15">
        <v>78</v>
      </c>
      <c r="O53" s="15">
        <v>6</v>
      </c>
      <c r="P53" s="17"/>
      <c r="Q53" s="17"/>
      <c r="R53" s="17">
        <v>80</v>
      </c>
      <c r="S53" s="17">
        <v>7</v>
      </c>
      <c r="T53" s="17">
        <v>60</v>
      </c>
      <c r="U53" s="17">
        <v>4</v>
      </c>
      <c r="V53" s="17">
        <v>74</v>
      </c>
      <c r="W53" s="17">
        <v>6</v>
      </c>
      <c r="X53" s="17"/>
      <c r="Y53" s="17"/>
      <c r="Z53" s="17">
        <v>74</v>
      </c>
      <c r="AA53" s="17">
        <v>6</v>
      </c>
      <c r="AB53" s="17">
        <v>62</v>
      </c>
      <c r="AC53" s="17">
        <v>4</v>
      </c>
      <c r="AD53" s="17">
        <v>72</v>
      </c>
      <c r="AE53" s="17">
        <v>6</v>
      </c>
      <c r="AF53" s="17">
        <v>63</v>
      </c>
      <c r="AG53" s="17">
        <v>4</v>
      </c>
      <c r="AH53" s="17">
        <v>90</v>
      </c>
      <c r="AI53" s="17">
        <v>9</v>
      </c>
      <c r="AJ53" s="17">
        <v>66</v>
      </c>
      <c r="AK53" s="17">
        <v>5</v>
      </c>
      <c r="AL53" s="17">
        <v>75</v>
      </c>
      <c r="AM53" s="17">
        <v>6</v>
      </c>
      <c r="AN53" s="17">
        <v>74</v>
      </c>
      <c r="AO53" s="17">
        <v>5</v>
      </c>
      <c r="AP53" s="17">
        <v>76</v>
      </c>
      <c r="AQ53" s="17">
        <v>6</v>
      </c>
      <c r="AR53" s="17">
        <v>76</v>
      </c>
      <c r="AS53" s="17">
        <v>6</v>
      </c>
      <c r="AT53" s="17">
        <v>69</v>
      </c>
      <c r="AU53" s="17">
        <v>5</v>
      </c>
      <c r="AV53" s="17">
        <v>68</v>
      </c>
      <c r="AW53" s="17">
        <v>4</v>
      </c>
      <c r="AX53" s="17"/>
      <c r="AY53" s="17"/>
      <c r="AZ53" s="17">
        <v>69</v>
      </c>
      <c r="BA53" s="17">
        <v>5</v>
      </c>
      <c r="BB53" s="17">
        <v>76</v>
      </c>
      <c r="BC53" s="17">
        <v>6</v>
      </c>
      <c r="BD53" s="17"/>
      <c r="BE53" s="17"/>
      <c r="BF53" s="17"/>
      <c r="BG53" s="17"/>
      <c r="BH53" s="18">
        <f t="shared" si="0"/>
        <v>1595</v>
      </c>
      <c r="BI53" s="18">
        <f t="shared" si="1"/>
        <v>122</v>
      </c>
      <c r="BJ53" s="19">
        <f t="shared" si="2"/>
        <v>22</v>
      </c>
      <c r="BK53" s="20">
        <f t="shared" si="3"/>
        <v>72.5</v>
      </c>
      <c r="BM53" t="s">
        <v>16</v>
      </c>
    </row>
    <row r="54" spans="1:65" ht="12.75">
      <c r="A54" s="15">
        <v>7253</v>
      </c>
      <c r="B54" s="16" t="s">
        <v>779</v>
      </c>
      <c r="C54" s="21" t="s">
        <v>151</v>
      </c>
      <c r="D54" s="15">
        <v>66</v>
      </c>
      <c r="E54" s="15">
        <v>5</v>
      </c>
      <c r="F54" s="15">
        <v>76</v>
      </c>
      <c r="G54" s="15">
        <v>6</v>
      </c>
      <c r="H54" s="15"/>
      <c r="I54" s="15"/>
      <c r="J54" s="15"/>
      <c r="K54" s="15"/>
      <c r="L54" s="15">
        <v>72</v>
      </c>
      <c r="M54" s="15">
        <v>5</v>
      </c>
      <c r="N54" s="15">
        <v>54</v>
      </c>
      <c r="O54" s="15">
        <v>3</v>
      </c>
      <c r="P54" s="17"/>
      <c r="Q54" s="17"/>
      <c r="R54" s="17"/>
      <c r="S54" s="17"/>
      <c r="T54" s="17">
        <v>55</v>
      </c>
      <c r="U54" s="17">
        <v>4</v>
      </c>
      <c r="V54" s="17">
        <v>50</v>
      </c>
      <c r="W54" s="17">
        <v>2</v>
      </c>
      <c r="X54" s="17"/>
      <c r="Y54" s="17"/>
      <c r="Z54" s="17"/>
      <c r="AA54" s="17"/>
      <c r="AB54" s="17">
        <v>67</v>
      </c>
      <c r="AC54" s="17">
        <v>5</v>
      </c>
      <c r="AD54" s="17">
        <v>86</v>
      </c>
      <c r="AE54" s="17">
        <v>8</v>
      </c>
      <c r="AF54" s="17"/>
      <c r="AG54" s="17"/>
      <c r="AH54" s="17"/>
      <c r="AI54" s="17"/>
      <c r="AJ54" s="17">
        <v>64</v>
      </c>
      <c r="AK54" s="17">
        <v>5</v>
      </c>
      <c r="AL54" s="17">
        <v>76</v>
      </c>
      <c r="AM54" s="17">
        <v>6</v>
      </c>
      <c r="AN54" s="17">
        <v>66</v>
      </c>
      <c r="AO54" s="17">
        <v>4</v>
      </c>
      <c r="AP54" s="17">
        <v>80</v>
      </c>
      <c r="AQ54" s="17">
        <v>7</v>
      </c>
      <c r="AR54" s="17">
        <v>66</v>
      </c>
      <c r="AS54" s="17">
        <v>5</v>
      </c>
      <c r="AT54" s="17">
        <v>74</v>
      </c>
      <c r="AU54" s="17">
        <v>6</v>
      </c>
      <c r="AV54" s="17">
        <v>82</v>
      </c>
      <c r="AW54" s="17">
        <v>7</v>
      </c>
      <c r="AX54" s="17">
        <v>75</v>
      </c>
      <c r="AY54" s="17">
        <v>6</v>
      </c>
      <c r="AZ54" s="17"/>
      <c r="BA54" s="17"/>
      <c r="BB54" s="17">
        <v>66</v>
      </c>
      <c r="BC54" s="17">
        <v>4</v>
      </c>
      <c r="BD54" s="17"/>
      <c r="BE54" s="17"/>
      <c r="BF54" s="17"/>
      <c r="BG54" s="17"/>
      <c r="BH54" s="18">
        <f t="shared" si="0"/>
        <v>1175</v>
      </c>
      <c r="BI54" s="18">
        <f t="shared" si="1"/>
        <v>88</v>
      </c>
      <c r="BJ54" s="19">
        <f t="shared" si="2"/>
        <v>17</v>
      </c>
      <c r="BK54" s="20">
        <f t="shared" si="3"/>
        <v>69.11764705882354</v>
      </c>
      <c r="BM54"/>
    </row>
    <row r="55" spans="1:65" ht="12.75">
      <c r="A55" s="15">
        <v>7304</v>
      </c>
      <c r="B55" s="21" t="s">
        <v>735</v>
      </c>
      <c r="C55" s="21" t="s">
        <v>151</v>
      </c>
      <c r="D55" s="15">
        <v>70</v>
      </c>
      <c r="E55" s="15">
        <v>5</v>
      </c>
      <c r="F55" s="15">
        <v>82</v>
      </c>
      <c r="G55" s="15">
        <v>7</v>
      </c>
      <c r="H55" s="15">
        <v>82</v>
      </c>
      <c r="I55" s="15">
        <v>7</v>
      </c>
      <c r="J55" s="15">
        <v>68</v>
      </c>
      <c r="K55" s="15">
        <v>4</v>
      </c>
      <c r="L55" s="15"/>
      <c r="M55" s="15"/>
      <c r="N55" s="15">
        <v>59</v>
      </c>
      <c r="O55" s="15">
        <v>4</v>
      </c>
      <c r="P55" s="17">
        <v>78</v>
      </c>
      <c r="Q55" s="17">
        <v>6</v>
      </c>
      <c r="R55" s="17">
        <v>73</v>
      </c>
      <c r="S55" s="17">
        <v>6</v>
      </c>
      <c r="T55" s="17"/>
      <c r="U55" s="17"/>
      <c r="V55" s="17"/>
      <c r="W55" s="17"/>
      <c r="X55" s="17"/>
      <c r="Y55" s="17"/>
      <c r="Z55" s="17">
        <v>65</v>
      </c>
      <c r="AA55" s="17">
        <v>4</v>
      </c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>
        <v>68</v>
      </c>
      <c r="AM55" s="17">
        <v>5</v>
      </c>
      <c r="AN55" s="17"/>
      <c r="AO55" s="17"/>
      <c r="AP55" s="17"/>
      <c r="AQ55" s="17"/>
      <c r="AR55" s="17"/>
      <c r="AS55" s="17"/>
      <c r="AT55" s="17"/>
      <c r="AU55" s="17"/>
      <c r="AV55" s="17">
        <v>82</v>
      </c>
      <c r="AW55" s="17">
        <v>7</v>
      </c>
      <c r="AX55" s="17">
        <v>68</v>
      </c>
      <c r="AY55" s="17">
        <v>4</v>
      </c>
      <c r="AZ55" s="17">
        <v>68</v>
      </c>
      <c r="BA55" s="17">
        <v>4</v>
      </c>
      <c r="BB55" s="17"/>
      <c r="BC55" s="17"/>
      <c r="BD55" s="17"/>
      <c r="BE55" s="17"/>
      <c r="BF55" s="17"/>
      <c r="BG55" s="17"/>
      <c r="BH55" s="18">
        <f t="shared" si="0"/>
        <v>863</v>
      </c>
      <c r="BI55" s="18">
        <f t="shared" si="1"/>
        <v>63</v>
      </c>
      <c r="BJ55" s="19">
        <f t="shared" si="2"/>
        <v>12</v>
      </c>
      <c r="BK55" s="20">
        <f t="shared" si="3"/>
        <v>71.91666666666667</v>
      </c>
      <c r="BM55"/>
    </row>
    <row r="56" spans="1:65" ht="12.75">
      <c r="A56" s="15">
        <v>7507</v>
      </c>
      <c r="B56" s="21" t="s">
        <v>307</v>
      </c>
      <c r="C56" s="21" t="s">
        <v>151</v>
      </c>
      <c r="D56" s="15">
        <v>60</v>
      </c>
      <c r="E56" s="15">
        <v>4</v>
      </c>
      <c r="F56" s="15"/>
      <c r="G56" s="15"/>
      <c r="H56" s="15">
        <v>74</v>
      </c>
      <c r="I56" s="15">
        <v>6</v>
      </c>
      <c r="J56" s="15">
        <v>74</v>
      </c>
      <c r="K56" s="15">
        <v>6</v>
      </c>
      <c r="L56" s="15">
        <v>43</v>
      </c>
      <c r="M56" s="15">
        <v>1</v>
      </c>
      <c r="N56" s="15"/>
      <c r="O56" s="15"/>
      <c r="P56" s="17">
        <v>59</v>
      </c>
      <c r="Q56" s="17">
        <v>4</v>
      </c>
      <c r="R56" s="17"/>
      <c r="S56" s="17"/>
      <c r="T56" s="17">
        <v>51</v>
      </c>
      <c r="U56" s="17">
        <v>2</v>
      </c>
      <c r="V56" s="17"/>
      <c r="W56" s="17"/>
      <c r="X56" s="17">
        <v>67</v>
      </c>
      <c r="Y56" s="17">
        <v>5</v>
      </c>
      <c r="Z56" s="17"/>
      <c r="AA56" s="17"/>
      <c r="AB56" s="17"/>
      <c r="AC56" s="17"/>
      <c r="AD56" s="17">
        <v>68</v>
      </c>
      <c r="AE56" s="17">
        <v>5</v>
      </c>
      <c r="AF56" s="17">
        <v>74</v>
      </c>
      <c r="AG56" s="17">
        <v>6</v>
      </c>
      <c r="AH56" s="17">
        <v>66</v>
      </c>
      <c r="AI56" s="17">
        <v>4</v>
      </c>
      <c r="AJ56" s="17">
        <v>63</v>
      </c>
      <c r="AK56" s="17">
        <v>4</v>
      </c>
      <c r="AL56" s="17"/>
      <c r="AM56" s="17"/>
      <c r="AN56" s="17">
        <v>48</v>
      </c>
      <c r="AO56" s="17">
        <v>3</v>
      </c>
      <c r="AP56" s="17"/>
      <c r="AQ56" s="17"/>
      <c r="AR56" s="17"/>
      <c r="AS56" s="17"/>
      <c r="AT56" s="17"/>
      <c r="AU56" s="17"/>
      <c r="AV56" s="17">
        <v>67</v>
      </c>
      <c r="AW56" s="17">
        <v>5</v>
      </c>
      <c r="AX56" s="17"/>
      <c r="AY56" s="17"/>
      <c r="AZ56" s="17">
        <v>56</v>
      </c>
      <c r="BA56" s="17">
        <v>4</v>
      </c>
      <c r="BB56" s="17"/>
      <c r="BC56" s="17"/>
      <c r="BD56" s="17"/>
      <c r="BE56" s="17"/>
      <c r="BF56" s="17"/>
      <c r="BG56" s="17"/>
      <c r="BH56" s="18">
        <f t="shared" si="0"/>
        <v>870</v>
      </c>
      <c r="BI56" s="18">
        <f t="shared" si="1"/>
        <v>59</v>
      </c>
      <c r="BJ56" s="19">
        <f t="shared" si="2"/>
        <v>14</v>
      </c>
      <c r="BK56" s="20">
        <f t="shared" si="3"/>
        <v>62.142857142857146</v>
      </c>
      <c r="BM56" t="s">
        <v>16</v>
      </c>
    </row>
  </sheetData>
  <sheetProtection/>
  <conditionalFormatting sqref="BF1:BF65536 BD1:BD65536 BB1:BB65536 AZ1:AZ65536 AX1:AX65536 AV1:AV65536 AT1:AT65536 AR1:AR65536 AP1:AP65536 AN1:AN65536 AL1:AL65536 AJ1:AJ65536 AH1:AH65536 AF1:AF65536 AD1:AD65536 AB1:AB65536 Z1:Z65536 X1:X65536 V1:V65536 T1:T65536 F1:F65536 D1:D65536 R1:R65536 P1:P65536 N1:N65536 L1:L65536 J1:J65536 H1:H65536">
    <cfRule type="cellIs" priority="17" dxfId="30" operator="equal" stopIfTrue="1">
      <formula>90</formula>
    </cfRule>
  </conditionalFormatting>
  <conditionalFormatting sqref="S1:BG65536 E1:E65536 G1:G65536 I1:I65536 K1:K65536 M1:M65536 O1:O65536 Q1:Q65536">
    <cfRule type="cellIs" priority="16" dxfId="30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2" fitToWidth="1" horizontalDpi="300" verticalDpi="3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51" width="4.7109375" style="6" hidden="1" customWidth="1"/>
    <col min="52" max="55" width="4.7109375" style="6" customWidth="1"/>
    <col min="56" max="59" width="4.7109375" style="6" hidden="1" customWidth="1"/>
    <col min="60" max="60" width="7.28125" style="8" bestFit="1" customWidth="1"/>
    <col min="61" max="61" width="8.7109375" style="8" bestFit="1" customWidth="1"/>
    <col min="62" max="62" width="6.421875" style="8" customWidth="1"/>
    <col min="63" max="63" width="9.421875" style="8" bestFit="1" customWidth="1"/>
    <col min="64" max="64" width="4.8515625" style="1" customWidth="1"/>
    <col min="65" max="65" width="1.8515625" style="1" hidden="1" customWidth="1"/>
    <col min="66" max="222" width="11.421875" style="1" customWidth="1"/>
    <col min="223" max="224" width="6.7109375" style="1" customWidth="1"/>
    <col min="225" max="225" width="6.28125" style="1" bestFit="1" customWidth="1"/>
    <col min="226" max="226" width="31.140625" style="1" customWidth="1"/>
    <col min="227" max="227" width="25.28125" style="1" customWidth="1"/>
    <col min="228" max="235" width="0" style="1" hidden="1" customWidth="1"/>
    <col min="236" max="236" width="3.57421875" style="1" customWidth="1"/>
    <col min="237" max="237" width="3.7109375" style="1" customWidth="1"/>
    <col min="238" max="238" width="3.57421875" style="1" customWidth="1"/>
    <col min="239" max="240" width="3.28125" style="1" customWidth="1"/>
    <col min="241" max="241" width="6.28125" style="1" bestFit="1" customWidth="1"/>
    <col min="242" max="242" width="31.140625" style="1" customWidth="1"/>
    <col min="243" max="243" width="25.28125" style="1" customWidth="1"/>
    <col min="244" max="16384" width="0" style="1" hidden="1" customWidth="1"/>
  </cols>
  <sheetData>
    <row r="1" spans="1:62" ht="12.75">
      <c r="A1" s="2" t="s">
        <v>8</v>
      </c>
      <c r="C1" s="3" t="s">
        <v>34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17</v>
      </c>
      <c r="X1" s="5" t="s">
        <v>18</v>
      </c>
      <c r="AB1" s="5" t="s">
        <v>19</v>
      </c>
      <c r="AF1" s="5" t="s">
        <v>20</v>
      </c>
      <c r="AJ1" s="5" t="s">
        <v>21</v>
      </c>
      <c r="AN1" s="5" t="s">
        <v>22</v>
      </c>
      <c r="AR1" s="5" t="s">
        <v>23</v>
      </c>
      <c r="AV1" s="5" t="s">
        <v>24</v>
      </c>
      <c r="AZ1" s="5" t="s">
        <v>25</v>
      </c>
      <c r="BD1" s="5" t="s">
        <v>26</v>
      </c>
      <c r="BH1" s="7"/>
      <c r="BJ1" s="9"/>
    </row>
    <row r="2" spans="2:62" ht="6" customHeight="1">
      <c r="B2" s="2"/>
      <c r="C2" s="3"/>
      <c r="P2" s="5"/>
      <c r="BJ2" s="9"/>
    </row>
    <row r="3" spans="1:58" ht="12.75">
      <c r="A3" s="10"/>
      <c r="B3" s="10" t="s">
        <v>302</v>
      </c>
      <c r="D3" s="4" t="s">
        <v>9</v>
      </c>
      <c r="F3" s="4" t="s">
        <v>10</v>
      </c>
      <c r="H3" s="4" t="s">
        <v>9</v>
      </c>
      <c r="J3" s="4" t="s">
        <v>10</v>
      </c>
      <c r="L3" s="4" t="s">
        <v>9</v>
      </c>
      <c r="N3" s="4" t="s">
        <v>10</v>
      </c>
      <c r="P3" s="4" t="s">
        <v>9</v>
      </c>
      <c r="Q3" s="4"/>
      <c r="R3" s="4" t="s">
        <v>10</v>
      </c>
      <c r="T3" s="4" t="s">
        <v>9</v>
      </c>
      <c r="U3" s="4"/>
      <c r="V3" s="4" t="s">
        <v>10</v>
      </c>
      <c r="X3" s="4" t="s">
        <v>9</v>
      </c>
      <c r="Y3" s="4"/>
      <c r="Z3" s="4" t="s">
        <v>10</v>
      </c>
      <c r="AB3" s="4" t="s">
        <v>9</v>
      </c>
      <c r="AC3" s="4"/>
      <c r="AD3" s="4" t="s">
        <v>10</v>
      </c>
      <c r="AF3" s="4" t="s">
        <v>9</v>
      </c>
      <c r="AG3" s="4"/>
      <c r="AH3" s="4" t="s">
        <v>10</v>
      </c>
      <c r="AJ3" s="4" t="s">
        <v>9</v>
      </c>
      <c r="AK3" s="4"/>
      <c r="AL3" s="4" t="s">
        <v>10</v>
      </c>
      <c r="AN3" s="4" t="s">
        <v>9</v>
      </c>
      <c r="AO3" s="4"/>
      <c r="AP3" s="4" t="s">
        <v>10</v>
      </c>
      <c r="AR3" s="4" t="s">
        <v>9</v>
      </c>
      <c r="AS3" s="4"/>
      <c r="AT3" s="4" t="s">
        <v>10</v>
      </c>
      <c r="AV3" s="4" t="s">
        <v>9</v>
      </c>
      <c r="AW3" s="4"/>
      <c r="AX3" s="4" t="s">
        <v>10</v>
      </c>
      <c r="AZ3" s="4" t="s">
        <v>9</v>
      </c>
      <c r="BA3" s="4"/>
      <c r="BB3" s="4" t="s">
        <v>10</v>
      </c>
      <c r="BD3" s="4" t="s">
        <v>9</v>
      </c>
      <c r="BE3" s="4"/>
      <c r="BF3" s="4" t="s">
        <v>10</v>
      </c>
    </row>
    <row r="4" spans="1:63" s="2" customFormat="1" ht="12.75">
      <c r="A4" s="11" t="s">
        <v>11</v>
      </c>
      <c r="B4" s="12" t="s">
        <v>12</v>
      </c>
      <c r="C4" s="13" t="s">
        <v>0</v>
      </c>
      <c r="D4" s="14" t="s">
        <v>13</v>
      </c>
      <c r="E4" s="14" t="s">
        <v>14</v>
      </c>
      <c r="F4" s="14" t="s">
        <v>13</v>
      </c>
      <c r="G4" s="14" t="s">
        <v>14</v>
      </c>
      <c r="H4" s="14" t="s">
        <v>13</v>
      </c>
      <c r="I4" s="14" t="s">
        <v>14</v>
      </c>
      <c r="J4" s="14" t="s">
        <v>13</v>
      </c>
      <c r="K4" s="14" t="s">
        <v>14</v>
      </c>
      <c r="L4" s="14" t="s">
        <v>13</v>
      </c>
      <c r="M4" s="14" t="s">
        <v>14</v>
      </c>
      <c r="N4" s="14" t="s">
        <v>13</v>
      </c>
      <c r="O4" s="14" t="s">
        <v>14</v>
      </c>
      <c r="P4" s="14" t="s">
        <v>13</v>
      </c>
      <c r="Q4" s="14" t="s">
        <v>14</v>
      </c>
      <c r="R4" s="14" t="s">
        <v>13</v>
      </c>
      <c r="S4" s="14" t="s">
        <v>14</v>
      </c>
      <c r="T4" s="14" t="s">
        <v>13</v>
      </c>
      <c r="U4" s="14" t="s">
        <v>14</v>
      </c>
      <c r="V4" s="14" t="s">
        <v>13</v>
      </c>
      <c r="W4" s="14" t="s">
        <v>14</v>
      </c>
      <c r="X4" s="14" t="s">
        <v>13</v>
      </c>
      <c r="Y4" s="14" t="s">
        <v>14</v>
      </c>
      <c r="Z4" s="14" t="s">
        <v>13</v>
      </c>
      <c r="AA4" s="14" t="s">
        <v>14</v>
      </c>
      <c r="AB4" s="14" t="s">
        <v>13</v>
      </c>
      <c r="AC4" s="14" t="s">
        <v>14</v>
      </c>
      <c r="AD4" s="14" t="s">
        <v>13</v>
      </c>
      <c r="AE4" s="14" t="s">
        <v>14</v>
      </c>
      <c r="AF4" s="14" t="s">
        <v>13</v>
      </c>
      <c r="AG4" s="14" t="s">
        <v>14</v>
      </c>
      <c r="AH4" s="14" t="s">
        <v>13</v>
      </c>
      <c r="AI4" s="14" t="s">
        <v>14</v>
      </c>
      <c r="AJ4" s="14" t="s">
        <v>13</v>
      </c>
      <c r="AK4" s="14" t="s">
        <v>14</v>
      </c>
      <c r="AL4" s="14" t="s">
        <v>13</v>
      </c>
      <c r="AM4" s="14" t="s">
        <v>14</v>
      </c>
      <c r="AN4" s="14" t="s">
        <v>13</v>
      </c>
      <c r="AO4" s="14" t="s">
        <v>14</v>
      </c>
      <c r="AP4" s="14" t="s">
        <v>13</v>
      </c>
      <c r="AQ4" s="14" t="s">
        <v>14</v>
      </c>
      <c r="AR4" s="14" t="s">
        <v>13</v>
      </c>
      <c r="AS4" s="14" t="s">
        <v>14</v>
      </c>
      <c r="AT4" s="14" t="s">
        <v>13</v>
      </c>
      <c r="AU4" s="14" t="s">
        <v>14</v>
      </c>
      <c r="AV4" s="14" t="s">
        <v>13</v>
      </c>
      <c r="AW4" s="14" t="s">
        <v>14</v>
      </c>
      <c r="AX4" s="14" t="s">
        <v>13</v>
      </c>
      <c r="AY4" s="14" t="s">
        <v>14</v>
      </c>
      <c r="AZ4" s="14" t="s">
        <v>13</v>
      </c>
      <c r="BA4" s="14" t="s">
        <v>14</v>
      </c>
      <c r="BB4" s="14" t="s">
        <v>13</v>
      </c>
      <c r="BC4" s="14" t="s">
        <v>14</v>
      </c>
      <c r="BD4" s="14" t="s">
        <v>13</v>
      </c>
      <c r="BE4" s="14" t="s">
        <v>14</v>
      </c>
      <c r="BF4" s="14" t="s">
        <v>13</v>
      </c>
      <c r="BG4" s="14" t="s">
        <v>14</v>
      </c>
      <c r="BH4" s="13" t="s">
        <v>2</v>
      </c>
      <c r="BI4" s="12" t="s">
        <v>15</v>
      </c>
      <c r="BJ4" s="12" t="s">
        <v>3</v>
      </c>
      <c r="BK4" s="12" t="s">
        <v>1</v>
      </c>
    </row>
    <row r="5" spans="1:65" ht="12.75">
      <c r="A5" s="15">
        <v>3417</v>
      </c>
      <c r="B5" s="21" t="s">
        <v>227</v>
      </c>
      <c r="C5" s="16" t="s">
        <v>624</v>
      </c>
      <c r="D5" s="15">
        <v>67</v>
      </c>
      <c r="E5" s="15">
        <v>4</v>
      </c>
      <c r="F5" s="15">
        <v>76</v>
      </c>
      <c r="G5" s="15">
        <v>7</v>
      </c>
      <c r="H5" s="15">
        <v>68</v>
      </c>
      <c r="I5" s="15">
        <v>4</v>
      </c>
      <c r="J5" s="15">
        <v>76</v>
      </c>
      <c r="K5" s="15">
        <v>7</v>
      </c>
      <c r="L5" s="15">
        <v>80</v>
      </c>
      <c r="M5" s="15">
        <v>7</v>
      </c>
      <c r="N5" s="15">
        <v>67</v>
      </c>
      <c r="O5" s="15">
        <v>6</v>
      </c>
      <c r="P5" s="17">
        <v>73</v>
      </c>
      <c r="Q5" s="17">
        <v>6</v>
      </c>
      <c r="R5" s="17">
        <v>60</v>
      </c>
      <c r="S5" s="17">
        <v>3</v>
      </c>
      <c r="T5" s="17">
        <v>78</v>
      </c>
      <c r="U5" s="17">
        <v>7</v>
      </c>
      <c r="V5" s="17">
        <v>60</v>
      </c>
      <c r="W5" s="17">
        <v>3</v>
      </c>
      <c r="X5" s="17">
        <v>78</v>
      </c>
      <c r="Y5" s="17">
        <v>7</v>
      </c>
      <c r="Z5" s="17">
        <v>62</v>
      </c>
      <c r="AA5" s="17">
        <v>4</v>
      </c>
      <c r="AB5" s="17"/>
      <c r="AC5" s="17"/>
      <c r="AD5" s="17"/>
      <c r="AE5" s="17"/>
      <c r="AF5" s="17">
        <v>72</v>
      </c>
      <c r="AG5" s="17">
        <v>6</v>
      </c>
      <c r="AH5" s="17">
        <v>70</v>
      </c>
      <c r="AI5" s="17">
        <v>5</v>
      </c>
      <c r="AJ5" s="17"/>
      <c r="AK5" s="17"/>
      <c r="AL5" s="17"/>
      <c r="AM5" s="17"/>
      <c r="AN5" s="17">
        <v>66</v>
      </c>
      <c r="AO5" s="17">
        <v>4</v>
      </c>
      <c r="AP5" s="17">
        <v>63</v>
      </c>
      <c r="AQ5" s="17">
        <v>4</v>
      </c>
      <c r="AR5" s="17">
        <v>60</v>
      </c>
      <c r="AS5" s="17">
        <v>3</v>
      </c>
      <c r="AT5" s="17">
        <v>76</v>
      </c>
      <c r="AU5" s="17">
        <v>6</v>
      </c>
      <c r="AV5" s="17">
        <v>64</v>
      </c>
      <c r="AW5" s="17">
        <v>4</v>
      </c>
      <c r="AX5" s="17">
        <v>72</v>
      </c>
      <c r="AY5" s="17">
        <v>5</v>
      </c>
      <c r="AZ5" s="17"/>
      <c r="BA5" s="17"/>
      <c r="BB5" s="17"/>
      <c r="BC5" s="17"/>
      <c r="BD5" s="17"/>
      <c r="BE5" s="17"/>
      <c r="BF5" s="17"/>
      <c r="BG5" s="17"/>
      <c r="BH5" s="18">
        <f aca="true" t="shared" si="0" ref="BH5:BH62">D5+F5+H5+J5+L5+N5+P5+R5+T5+V5+X5+Z5+AB5+AD5+AF5+AH5+AJ5+AL5+AN5+AP5+AR5+AT5+AV5+AX5+AZ5+BB5+BD5+BF5</f>
        <v>1388</v>
      </c>
      <c r="BI5" s="18">
        <f aca="true" t="shared" si="1" ref="BI5:BI62">E5+G5+I5+K5+M5+O5+Q5+S5+U5+W5+Y5+AA5+AC5+AE5+AG5+AI5+AK5+AM5+AO5+AQ5+AS5+AU5+AW5+AY5+BA5+BC5+BE5+BG5</f>
        <v>102</v>
      </c>
      <c r="BJ5" s="19">
        <f aca="true" t="shared" si="2" ref="BJ5:BJ62">COUNT(D5,F5,H5,J5,L5,N5,P5,R5,T5,V5,X5,Z5,AB5,AD5,AF5,AH5,AJ5,AL5,AN5,AP5,AR5,AT5,AV5,AX5,AZ5,BB5,BD5,BF5)</f>
        <v>20</v>
      </c>
      <c r="BK5" s="20">
        <f aca="true" t="shared" si="3" ref="BK5:BK62">BH5/BJ5</f>
        <v>69.4</v>
      </c>
      <c r="BM5"/>
    </row>
    <row r="6" spans="1:65" ht="12.75">
      <c r="A6" s="15">
        <v>4130</v>
      </c>
      <c r="B6" s="21" t="s">
        <v>46</v>
      </c>
      <c r="C6" s="16" t="s">
        <v>624</v>
      </c>
      <c r="D6" s="15">
        <v>76</v>
      </c>
      <c r="E6" s="15">
        <v>6</v>
      </c>
      <c r="F6" s="15">
        <v>64</v>
      </c>
      <c r="G6" s="15">
        <v>4</v>
      </c>
      <c r="H6" s="15">
        <v>68</v>
      </c>
      <c r="I6" s="15">
        <v>4</v>
      </c>
      <c r="J6" s="15">
        <v>70</v>
      </c>
      <c r="K6" s="15">
        <v>5</v>
      </c>
      <c r="L6" s="15"/>
      <c r="M6" s="15"/>
      <c r="N6" s="15"/>
      <c r="O6" s="15"/>
      <c r="P6" s="17"/>
      <c r="Q6" s="17"/>
      <c r="R6" s="17"/>
      <c r="S6" s="17"/>
      <c r="T6" s="17">
        <v>68</v>
      </c>
      <c r="U6" s="17">
        <v>4</v>
      </c>
      <c r="V6" s="17">
        <v>72</v>
      </c>
      <c r="W6" s="17">
        <v>5</v>
      </c>
      <c r="X6" s="17">
        <v>68</v>
      </c>
      <c r="Y6" s="17">
        <v>4</v>
      </c>
      <c r="Z6" s="17">
        <v>74</v>
      </c>
      <c r="AA6" s="17">
        <v>5</v>
      </c>
      <c r="AB6" s="17"/>
      <c r="AC6" s="17"/>
      <c r="AD6" s="17"/>
      <c r="AE6" s="17"/>
      <c r="AF6" s="17"/>
      <c r="AG6" s="17"/>
      <c r="AH6" s="17"/>
      <c r="AI6" s="17"/>
      <c r="AJ6" s="17">
        <v>73</v>
      </c>
      <c r="AK6" s="17">
        <v>6</v>
      </c>
      <c r="AL6" s="17">
        <v>68</v>
      </c>
      <c r="AM6" s="17">
        <v>5</v>
      </c>
      <c r="AN6" s="17">
        <v>76</v>
      </c>
      <c r="AO6" s="17">
        <v>6</v>
      </c>
      <c r="AP6" s="17">
        <v>78</v>
      </c>
      <c r="AQ6" s="17">
        <v>6</v>
      </c>
      <c r="AR6" s="17">
        <v>76</v>
      </c>
      <c r="AS6" s="17">
        <v>6</v>
      </c>
      <c r="AT6" s="17">
        <v>82</v>
      </c>
      <c r="AU6" s="17">
        <v>7</v>
      </c>
      <c r="AV6" s="17">
        <v>72</v>
      </c>
      <c r="AW6" s="17">
        <v>5</v>
      </c>
      <c r="AX6" s="17">
        <v>70</v>
      </c>
      <c r="AY6" s="17">
        <v>4</v>
      </c>
      <c r="AZ6" s="17">
        <v>86</v>
      </c>
      <c r="BA6" s="17">
        <v>8</v>
      </c>
      <c r="BB6" s="17">
        <v>86</v>
      </c>
      <c r="BC6" s="17">
        <v>8</v>
      </c>
      <c r="BD6" s="17"/>
      <c r="BE6" s="17"/>
      <c r="BF6" s="17"/>
      <c r="BG6" s="17"/>
      <c r="BH6" s="18">
        <f t="shared" si="0"/>
        <v>1327</v>
      </c>
      <c r="BI6" s="18">
        <f t="shared" si="1"/>
        <v>98</v>
      </c>
      <c r="BJ6" s="19">
        <f t="shared" si="2"/>
        <v>18</v>
      </c>
      <c r="BK6" s="20">
        <f t="shared" si="3"/>
        <v>73.72222222222223</v>
      </c>
      <c r="BM6"/>
    </row>
    <row r="7" spans="1:65" ht="12.75">
      <c r="A7" s="15">
        <v>5629</v>
      </c>
      <c r="B7" s="21" t="s">
        <v>315</v>
      </c>
      <c r="C7" s="16" t="s">
        <v>624</v>
      </c>
      <c r="D7" s="15">
        <v>61</v>
      </c>
      <c r="E7" s="15">
        <v>3</v>
      </c>
      <c r="F7" s="15">
        <v>77</v>
      </c>
      <c r="G7" s="15">
        <v>7</v>
      </c>
      <c r="H7" s="15">
        <v>76</v>
      </c>
      <c r="I7" s="15">
        <v>6</v>
      </c>
      <c r="J7" s="15">
        <v>84</v>
      </c>
      <c r="K7" s="15">
        <v>8</v>
      </c>
      <c r="L7" s="15">
        <v>68</v>
      </c>
      <c r="M7" s="15">
        <v>4</v>
      </c>
      <c r="N7" s="15">
        <v>70</v>
      </c>
      <c r="O7" s="15">
        <v>5</v>
      </c>
      <c r="P7" s="17">
        <v>70</v>
      </c>
      <c r="Q7" s="17">
        <v>5</v>
      </c>
      <c r="R7" s="17">
        <v>82</v>
      </c>
      <c r="S7" s="17">
        <v>7</v>
      </c>
      <c r="T7" s="17">
        <v>86</v>
      </c>
      <c r="U7" s="17">
        <v>8</v>
      </c>
      <c r="V7" s="17">
        <v>70</v>
      </c>
      <c r="W7" s="17">
        <v>5</v>
      </c>
      <c r="X7" s="17">
        <v>67</v>
      </c>
      <c r="Y7" s="17">
        <v>5</v>
      </c>
      <c r="Z7" s="17">
        <v>80</v>
      </c>
      <c r="AA7" s="17">
        <v>7</v>
      </c>
      <c r="AB7" s="17">
        <v>65</v>
      </c>
      <c r="AC7" s="17">
        <v>4</v>
      </c>
      <c r="AD7" s="17">
        <v>56</v>
      </c>
      <c r="AE7" s="17">
        <v>2</v>
      </c>
      <c r="AF7" s="17">
        <v>82</v>
      </c>
      <c r="AG7" s="17">
        <v>7</v>
      </c>
      <c r="AH7" s="17">
        <v>76</v>
      </c>
      <c r="AI7" s="17">
        <v>6</v>
      </c>
      <c r="AJ7" s="17">
        <v>90</v>
      </c>
      <c r="AK7" s="17">
        <v>9</v>
      </c>
      <c r="AL7" s="17">
        <v>70</v>
      </c>
      <c r="AM7" s="17">
        <v>5</v>
      </c>
      <c r="AN7" s="17">
        <v>67</v>
      </c>
      <c r="AO7" s="17">
        <v>4</v>
      </c>
      <c r="AP7" s="17">
        <v>74</v>
      </c>
      <c r="AQ7" s="17">
        <v>6</v>
      </c>
      <c r="AR7" s="17">
        <v>75</v>
      </c>
      <c r="AS7" s="17">
        <v>6</v>
      </c>
      <c r="AT7" s="17">
        <v>70</v>
      </c>
      <c r="AU7" s="17">
        <v>4</v>
      </c>
      <c r="AV7" s="17">
        <v>65</v>
      </c>
      <c r="AW7" s="17">
        <v>4</v>
      </c>
      <c r="AX7" s="17">
        <v>72</v>
      </c>
      <c r="AY7" s="17">
        <v>6</v>
      </c>
      <c r="AZ7" s="17">
        <v>64</v>
      </c>
      <c r="BA7" s="17">
        <v>4</v>
      </c>
      <c r="BB7" s="17">
        <v>73</v>
      </c>
      <c r="BC7" s="17">
        <v>6</v>
      </c>
      <c r="BD7" s="17"/>
      <c r="BE7" s="17"/>
      <c r="BF7" s="17"/>
      <c r="BG7" s="17"/>
      <c r="BH7" s="18">
        <f t="shared" si="0"/>
        <v>1890</v>
      </c>
      <c r="BI7" s="18">
        <f t="shared" si="1"/>
        <v>143</v>
      </c>
      <c r="BJ7" s="19">
        <f t="shared" si="2"/>
        <v>26</v>
      </c>
      <c r="BK7" s="20">
        <f t="shared" si="3"/>
        <v>72.6923076923077</v>
      </c>
      <c r="BM7"/>
    </row>
    <row r="8" spans="1:65" ht="12.75">
      <c r="A8" s="15">
        <v>6416</v>
      </c>
      <c r="B8" s="21" t="s">
        <v>47</v>
      </c>
      <c r="C8" s="16" t="s">
        <v>624</v>
      </c>
      <c r="D8" s="15">
        <v>65</v>
      </c>
      <c r="E8" s="15">
        <v>5</v>
      </c>
      <c r="F8" s="15">
        <v>63</v>
      </c>
      <c r="G8" s="15">
        <v>4</v>
      </c>
      <c r="H8" s="15">
        <v>72</v>
      </c>
      <c r="I8" s="15">
        <v>5</v>
      </c>
      <c r="J8" s="15">
        <v>80</v>
      </c>
      <c r="K8" s="15">
        <v>7</v>
      </c>
      <c r="L8" s="15">
        <v>70</v>
      </c>
      <c r="M8" s="15">
        <v>5</v>
      </c>
      <c r="N8" s="15">
        <v>78</v>
      </c>
      <c r="O8" s="15">
        <v>6</v>
      </c>
      <c r="P8" s="17">
        <v>82</v>
      </c>
      <c r="Q8" s="17">
        <v>7</v>
      </c>
      <c r="R8" s="17">
        <v>68</v>
      </c>
      <c r="S8" s="17">
        <v>4</v>
      </c>
      <c r="T8" s="17">
        <v>70</v>
      </c>
      <c r="U8" s="17">
        <v>5</v>
      </c>
      <c r="V8" s="17">
        <v>70</v>
      </c>
      <c r="W8" s="17">
        <v>5</v>
      </c>
      <c r="X8" s="17">
        <v>70</v>
      </c>
      <c r="Y8" s="17">
        <v>5</v>
      </c>
      <c r="Z8" s="17">
        <v>74</v>
      </c>
      <c r="AA8" s="17">
        <v>5</v>
      </c>
      <c r="AB8" s="17">
        <v>73</v>
      </c>
      <c r="AC8" s="17">
        <v>6</v>
      </c>
      <c r="AD8" s="17">
        <v>82</v>
      </c>
      <c r="AE8" s="17">
        <v>7</v>
      </c>
      <c r="AF8" s="17">
        <v>76</v>
      </c>
      <c r="AG8" s="17">
        <v>6</v>
      </c>
      <c r="AH8" s="17">
        <v>76</v>
      </c>
      <c r="AI8" s="17">
        <v>6</v>
      </c>
      <c r="AJ8" s="17">
        <v>70</v>
      </c>
      <c r="AK8" s="17">
        <v>5</v>
      </c>
      <c r="AL8" s="17">
        <v>68</v>
      </c>
      <c r="AM8" s="17">
        <v>4</v>
      </c>
      <c r="AN8" s="17">
        <v>72</v>
      </c>
      <c r="AO8" s="17">
        <v>5</v>
      </c>
      <c r="AP8" s="17">
        <v>82</v>
      </c>
      <c r="AQ8" s="17">
        <v>7</v>
      </c>
      <c r="AR8" s="17">
        <v>63</v>
      </c>
      <c r="AS8" s="17">
        <v>4</v>
      </c>
      <c r="AT8" s="17">
        <v>76</v>
      </c>
      <c r="AU8" s="17">
        <v>6</v>
      </c>
      <c r="AV8" s="17">
        <v>86</v>
      </c>
      <c r="AW8" s="17">
        <v>8</v>
      </c>
      <c r="AX8" s="17">
        <v>62</v>
      </c>
      <c r="AY8" s="17">
        <v>4</v>
      </c>
      <c r="AZ8" s="17">
        <v>68</v>
      </c>
      <c r="BA8" s="17">
        <v>5</v>
      </c>
      <c r="BB8" s="17">
        <v>74</v>
      </c>
      <c r="BC8" s="17">
        <v>5</v>
      </c>
      <c r="BD8" s="17"/>
      <c r="BE8" s="17"/>
      <c r="BF8" s="17"/>
      <c r="BG8" s="17"/>
      <c r="BH8" s="18">
        <f t="shared" si="0"/>
        <v>1890</v>
      </c>
      <c r="BI8" s="18">
        <f t="shared" si="1"/>
        <v>141</v>
      </c>
      <c r="BJ8" s="19">
        <f t="shared" si="2"/>
        <v>26</v>
      </c>
      <c r="BK8" s="20">
        <f t="shared" si="3"/>
        <v>72.6923076923077</v>
      </c>
      <c r="BM8" t="s">
        <v>16</v>
      </c>
    </row>
    <row r="9" spans="1:65" ht="12.75">
      <c r="A9" s="28">
        <v>5452</v>
      </c>
      <c r="B9" s="30" t="s">
        <v>600</v>
      </c>
      <c r="C9" s="29" t="s">
        <v>621</v>
      </c>
      <c r="D9" s="15"/>
      <c r="E9" s="15"/>
      <c r="F9" s="15"/>
      <c r="G9" s="15"/>
      <c r="H9" s="15"/>
      <c r="I9" s="15"/>
      <c r="J9" s="15"/>
      <c r="K9" s="15"/>
      <c r="L9" s="15">
        <v>72</v>
      </c>
      <c r="M9" s="15">
        <v>6</v>
      </c>
      <c r="N9" s="15">
        <v>86</v>
      </c>
      <c r="O9" s="15">
        <v>8</v>
      </c>
      <c r="P9" s="17">
        <v>63</v>
      </c>
      <c r="Q9" s="17">
        <v>4</v>
      </c>
      <c r="R9" s="17">
        <v>75</v>
      </c>
      <c r="S9" s="17">
        <v>6</v>
      </c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>
        <v>56</v>
      </c>
      <c r="AK9" s="17">
        <v>3</v>
      </c>
      <c r="AL9" s="17">
        <v>65</v>
      </c>
      <c r="AM9" s="17">
        <v>4</v>
      </c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8">
        <f aca="true" t="shared" si="4" ref="BH9:BI11">D9+F9+H9+J9+L9+N9+P9+R9+T9+V9+X9+Z9+AB9+AD9+AF9+AH9+AJ9+AL9+AN9+AP9+AR9+AT9+AV9+AX9+AZ9+BB9+BD9+BF9</f>
        <v>417</v>
      </c>
      <c r="BI9" s="18">
        <f t="shared" si="4"/>
        <v>31</v>
      </c>
      <c r="BJ9" s="19">
        <f>COUNT(D9,F9,H9,J9,L9,N9,P9,R9,T9,V9,X9,Z9,AB9,AD9,AF9,AH9,AJ9,AL9,AN9,AP9,AR9,AT9,AV9,AX9,AZ9,BB9,BD9,BF9)</f>
        <v>6</v>
      </c>
      <c r="BK9" s="20">
        <f>BH9/BJ9</f>
        <v>69.5</v>
      </c>
      <c r="BM9" t="s">
        <v>16</v>
      </c>
    </row>
    <row r="10" spans="1:65" ht="12.75">
      <c r="A10" s="23">
        <v>5840</v>
      </c>
      <c r="B10" s="27" t="s">
        <v>756</v>
      </c>
      <c r="C10" s="24" t="s">
        <v>621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>
        <v>78</v>
      </c>
      <c r="AC10" s="17">
        <v>7</v>
      </c>
      <c r="AD10" s="17">
        <v>80</v>
      </c>
      <c r="AE10" s="17">
        <v>7</v>
      </c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>
        <v>74</v>
      </c>
      <c r="BA10" s="17">
        <v>6</v>
      </c>
      <c r="BB10" s="17">
        <v>86</v>
      </c>
      <c r="BC10" s="17">
        <v>8</v>
      </c>
      <c r="BD10" s="17"/>
      <c r="BE10" s="17"/>
      <c r="BF10" s="17"/>
      <c r="BG10" s="17"/>
      <c r="BH10" s="18">
        <f t="shared" si="4"/>
        <v>318</v>
      </c>
      <c r="BI10" s="18">
        <f t="shared" si="4"/>
        <v>28</v>
      </c>
      <c r="BJ10" s="19">
        <f>COUNT(D10,F10,H10,J10,L10,N10,P10,R10,T10,V10,X10,Z10,AB10,AD10,AF10,AH10,AJ10,AL10,AN10,AP10,AR10,AT10,AV10,AX10,AZ10,BB10,BD10,BF10)</f>
        <v>4</v>
      </c>
      <c r="BK10" s="20">
        <f>BH10/BJ10</f>
        <v>79.5</v>
      </c>
      <c r="BM10"/>
    </row>
    <row r="11" spans="1:65" ht="12.75">
      <c r="A11" s="23">
        <v>6008</v>
      </c>
      <c r="B11" s="27" t="s">
        <v>623</v>
      </c>
      <c r="C11" s="24" t="s">
        <v>621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>
        <v>74</v>
      </c>
      <c r="AC11" s="17">
        <v>5</v>
      </c>
      <c r="AD11" s="17">
        <v>82</v>
      </c>
      <c r="AE11" s="17">
        <v>7</v>
      </c>
      <c r="AF11" s="17">
        <v>63</v>
      </c>
      <c r="AG11" s="17">
        <v>4</v>
      </c>
      <c r="AH11" s="17">
        <v>57</v>
      </c>
      <c r="AI11" s="17">
        <v>3</v>
      </c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8">
        <f t="shared" si="4"/>
        <v>276</v>
      </c>
      <c r="BI11" s="18">
        <f t="shared" si="4"/>
        <v>19</v>
      </c>
      <c r="BJ11" s="19">
        <f>COUNT(D11,F11,H11,J11,L11,N11,P11,R11,T11,V11,X11,Z11,AB11,AD11,AF11,AH11,AJ11,AL11,AN11,AP11,AR11,AT11,AV11,AX11,AZ11,BB11,BD11,BF11)</f>
        <v>4</v>
      </c>
      <c r="BK11" s="20">
        <f>BH11/BJ11</f>
        <v>69</v>
      </c>
      <c r="BM11"/>
    </row>
    <row r="12" spans="1:65" ht="12.75">
      <c r="A12" s="15">
        <v>2229</v>
      </c>
      <c r="B12" s="16" t="s">
        <v>91</v>
      </c>
      <c r="C12" s="16" t="s">
        <v>88</v>
      </c>
      <c r="D12" s="15">
        <v>72</v>
      </c>
      <c r="E12" s="15">
        <v>6</v>
      </c>
      <c r="F12" s="15">
        <v>69</v>
      </c>
      <c r="G12" s="15">
        <v>5</v>
      </c>
      <c r="H12" s="15">
        <v>57</v>
      </c>
      <c r="I12" s="15">
        <v>3</v>
      </c>
      <c r="J12" s="15">
        <v>56</v>
      </c>
      <c r="K12" s="15">
        <v>3</v>
      </c>
      <c r="L12" s="15">
        <v>68</v>
      </c>
      <c r="M12" s="15">
        <v>5</v>
      </c>
      <c r="N12" s="15">
        <v>52</v>
      </c>
      <c r="O12" s="15">
        <v>1</v>
      </c>
      <c r="P12" s="17"/>
      <c r="Q12" s="17"/>
      <c r="R12" s="17"/>
      <c r="S12" s="17"/>
      <c r="T12" s="17"/>
      <c r="U12" s="17"/>
      <c r="V12" s="17"/>
      <c r="W12" s="17"/>
      <c r="X12" s="17">
        <v>61</v>
      </c>
      <c r="Y12" s="17">
        <v>4</v>
      </c>
      <c r="Z12" s="17">
        <v>74</v>
      </c>
      <c r="AA12" s="17">
        <v>6</v>
      </c>
      <c r="AB12" s="17">
        <v>46</v>
      </c>
      <c r="AC12" s="17">
        <v>2</v>
      </c>
      <c r="AD12" s="17">
        <v>52</v>
      </c>
      <c r="AE12" s="17">
        <v>3</v>
      </c>
      <c r="AF12" s="17">
        <v>78</v>
      </c>
      <c r="AG12" s="17">
        <v>7</v>
      </c>
      <c r="AH12" s="17">
        <v>59</v>
      </c>
      <c r="AI12" s="17">
        <v>4</v>
      </c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8">
        <f t="shared" si="0"/>
        <v>744</v>
      </c>
      <c r="BI12" s="18">
        <f t="shared" si="1"/>
        <v>49</v>
      </c>
      <c r="BJ12" s="19">
        <f t="shared" si="2"/>
        <v>12</v>
      </c>
      <c r="BK12" s="20">
        <f t="shared" si="3"/>
        <v>62</v>
      </c>
      <c r="BM12"/>
    </row>
    <row r="13" spans="1:65" ht="12.75">
      <c r="A13" s="15">
        <v>2230</v>
      </c>
      <c r="B13" s="16" t="s">
        <v>508</v>
      </c>
      <c r="C13" s="16" t="s">
        <v>88</v>
      </c>
      <c r="D13" s="15"/>
      <c r="E13" s="15"/>
      <c r="F13" s="15"/>
      <c r="G13" s="15"/>
      <c r="H13" s="15"/>
      <c r="I13" s="15"/>
      <c r="J13" s="15">
        <v>71</v>
      </c>
      <c r="K13" s="15">
        <v>6</v>
      </c>
      <c r="L13" s="15">
        <v>82</v>
      </c>
      <c r="M13" s="15">
        <v>7</v>
      </c>
      <c r="N13" s="15">
        <v>72</v>
      </c>
      <c r="O13" s="15">
        <v>5</v>
      </c>
      <c r="P13" s="17">
        <v>77</v>
      </c>
      <c r="Q13" s="17">
        <v>7</v>
      </c>
      <c r="R13" s="17">
        <v>68</v>
      </c>
      <c r="S13" s="17">
        <v>5</v>
      </c>
      <c r="T13" s="17">
        <v>76</v>
      </c>
      <c r="U13" s="17">
        <v>6</v>
      </c>
      <c r="V13" s="17">
        <v>72</v>
      </c>
      <c r="W13" s="17">
        <v>5</v>
      </c>
      <c r="X13" s="17">
        <v>76</v>
      </c>
      <c r="Y13" s="17">
        <v>6</v>
      </c>
      <c r="Z13" s="17">
        <v>62</v>
      </c>
      <c r="AA13" s="17">
        <v>4</v>
      </c>
      <c r="AB13" s="17">
        <v>68</v>
      </c>
      <c r="AC13" s="17">
        <v>5</v>
      </c>
      <c r="AD13" s="17">
        <v>82</v>
      </c>
      <c r="AE13" s="17">
        <v>7</v>
      </c>
      <c r="AF13" s="17">
        <v>75</v>
      </c>
      <c r="AG13" s="17">
        <v>6</v>
      </c>
      <c r="AH13" s="17">
        <v>82</v>
      </c>
      <c r="AI13" s="17">
        <v>7</v>
      </c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8">
        <f>D13+F13+H13+J13+L13+N13+P13+R13+T13+V13+X13+Z13+AB13+AD13+AF13+AH13+AJ13+AL13+AN13+AP13+AR13+AT13+AV13+AX13+AZ13+BB13+BD13+BF13</f>
        <v>963</v>
      </c>
      <c r="BI13" s="18">
        <f>E13+G13+I13+K13+M13+O13+Q13+S13+U13+W13+Y13+AA13+AC13+AE13+AG13+AI13+AK13+AM13+AO13+AQ13+AS13+AU13+AW13+AY13+BA13+BC13+BE13+BG13</f>
        <v>76</v>
      </c>
      <c r="BJ13" s="19">
        <f>COUNT(D13,F13,H13,J13,L13,N13,P13,R13,T13,V13,X13,Z13,AB13,AD13,AF13,AH13,AJ13,AL13,AN13,AP13,AR13,AT13,AV13,AX13,AZ13,BB13,BD13,BF13)</f>
        <v>13</v>
      </c>
      <c r="BK13" s="20">
        <f>BH13/BJ13</f>
        <v>74.07692307692308</v>
      </c>
      <c r="BM13"/>
    </row>
    <row r="14" spans="1:65" ht="12.75">
      <c r="A14" s="15">
        <v>2345</v>
      </c>
      <c r="B14" s="16" t="s">
        <v>90</v>
      </c>
      <c r="C14" s="16" t="s">
        <v>88</v>
      </c>
      <c r="D14" s="15">
        <v>66</v>
      </c>
      <c r="E14" s="15">
        <v>5</v>
      </c>
      <c r="F14" s="15">
        <v>76</v>
      </c>
      <c r="G14" s="15">
        <v>6</v>
      </c>
      <c r="H14" s="15">
        <v>76</v>
      </c>
      <c r="I14" s="15">
        <v>7</v>
      </c>
      <c r="J14" s="15">
        <v>80</v>
      </c>
      <c r="K14" s="15">
        <v>7</v>
      </c>
      <c r="L14" s="15">
        <v>80</v>
      </c>
      <c r="M14" s="15">
        <v>7</v>
      </c>
      <c r="N14" s="15">
        <v>66</v>
      </c>
      <c r="O14" s="15">
        <v>4</v>
      </c>
      <c r="P14" s="17">
        <v>86</v>
      </c>
      <c r="Q14" s="17">
        <v>8</v>
      </c>
      <c r="R14" s="17">
        <v>84</v>
      </c>
      <c r="S14" s="17">
        <v>8</v>
      </c>
      <c r="T14" s="17">
        <v>80</v>
      </c>
      <c r="U14" s="17">
        <v>7</v>
      </c>
      <c r="V14" s="17">
        <v>82</v>
      </c>
      <c r="W14" s="17">
        <v>7</v>
      </c>
      <c r="X14" s="17">
        <v>66</v>
      </c>
      <c r="Y14" s="17">
        <v>4</v>
      </c>
      <c r="Z14" s="17">
        <v>78</v>
      </c>
      <c r="AA14" s="17">
        <v>7</v>
      </c>
      <c r="AB14" s="17">
        <v>75</v>
      </c>
      <c r="AC14" s="17">
        <v>6</v>
      </c>
      <c r="AD14" s="17">
        <v>86</v>
      </c>
      <c r="AE14" s="17">
        <v>8</v>
      </c>
      <c r="AF14" s="17">
        <v>69</v>
      </c>
      <c r="AG14" s="17">
        <v>5</v>
      </c>
      <c r="AH14" s="17">
        <v>77</v>
      </c>
      <c r="AI14" s="17">
        <v>7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8">
        <f t="shared" si="0"/>
        <v>1227</v>
      </c>
      <c r="BI14" s="18">
        <f t="shared" si="1"/>
        <v>103</v>
      </c>
      <c r="BJ14" s="19">
        <f t="shared" si="2"/>
        <v>16</v>
      </c>
      <c r="BK14" s="20">
        <f t="shared" si="3"/>
        <v>76.6875</v>
      </c>
      <c r="BM14"/>
    </row>
    <row r="15" spans="1:65" ht="12.75">
      <c r="A15" s="15">
        <v>2346</v>
      </c>
      <c r="B15" s="16" t="s">
        <v>87</v>
      </c>
      <c r="C15" s="16" t="s">
        <v>88</v>
      </c>
      <c r="D15" s="15">
        <v>71</v>
      </c>
      <c r="E15" s="15">
        <v>6</v>
      </c>
      <c r="F15" s="15">
        <v>80</v>
      </c>
      <c r="G15" s="15">
        <v>7</v>
      </c>
      <c r="H15" s="15">
        <v>64</v>
      </c>
      <c r="I15" s="15">
        <v>5</v>
      </c>
      <c r="J15" s="15">
        <v>71</v>
      </c>
      <c r="K15" s="15">
        <v>6</v>
      </c>
      <c r="L15" s="15"/>
      <c r="M15" s="15"/>
      <c r="N15" s="15"/>
      <c r="O15" s="15"/>
      <c r="P15" s="17">
        <v>79</v>
      </c>
      <c r="Q15" s="17">
        <v>7</v>
      </c>
      <c r="R15" s="17">
        <v>80</v>
      </c>
      <c r="S15" s="17">
        <v>7</v>
      </c>
      <c r="T15" s="17">
        <v>69</v>
      </c>
      <c r="U15" s="17">
        <v>5</v>
      </c>
      <c r="V15" s="17">
        <v>62</v>
      </c>
      <c r="W15" s="17">
        <v>4</v>
      </c>
      <c r="X15" s="17">
        <v>51</v>
      </c>
      <c r="Y15" s="17">
        <v>3</v>
      </c>
      <c r="Z15" s="17">
        <v>70</v>
      </c>
      <c r="AA15" s="17">
        <v>6</v>
      </c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8">
        <f t="shared" si="0"/>
        <v>697</v>
      </c>
      <c r="BI15" s="18">
        <f t="shared" si="1"/>
        <v>56</v>
      </c>
      <c r="BJ15" s="19">
        <f t="shared" si="2"/>
        <v>10</v>
      </c>
      <c r="BK15" s="20">
        <f t="shared" si="3"/>
        <v>69.7</v>
      </c>
      <c r="BM15"/>
    </row>
    <row r="16" spans="1:65" ht="12.75">
      <c r="A16" s="15">
        <v>2821</v>
      </c>
      <c r="B16" s="16" t="s">
        <v>749</v>
      </c>
      <c r="C16" s="16" t="s">
        <v>88</v>
      </c>
      <c r="D16" s="15"/>
      <c r="E16" s="15"/>
      <c r="F16" s="15"/>
      <c r="G16" s="15"/>
      <c r="H16" s="15"/>
      <c r="I16" s="15"/>
      <c r="J16" s="15"/>
      <c r="K16" s="15"/>
      <c r="L16" s="15">
        <v>68</v>
      </c>
      <c r="M16" s="15">
        <v>5</v>
      </c>
      <c r="N16" s="15">
        <v>68</v>
      </c>
      <c r="O16" s="15">
        <v>5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>
        <v>66</v>
      </c>
      <c r="AG16" s="17">
        <v>5</v>
      </c>
      <c r="AH16" s="17">
        <v>82</v>
      </c>
      <c r="AI16" s="17">
        <v>7</v>
      </c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8">
        <f>D16+F16+H16+J16+L16+N16+P16+R16+T16+V16+X16+Z16+AB16+AD16+AF16+AH16+AJ16+AL16+AN16+AP16+AR16+AT16+AV16+AX16+AZ16+BB16+BD16+BF16</f>
        <v>284</v>
      </c>
      <c r="BI16" s="18">
        <f>E16+G16+I16+K16+M16+O16+Q16+S16+U16+W16+Y16+AA16+AC16+AE16+AG16+AI16+AK16+AM16+AO16+AQ16+AS16+AU16+AW16+AY16+BA16+BC16+BE16+BG16</f>
        <v>22</v>
      </c>
      <c r="BJ16" s="19">
        <f>COUNT(D16,F16,H16,J16,L16,N16,P16,R16,T16,V16,X16,Z16,AB16,AD16,AF16,AH16,AJ16,AL16,AN16,AP16,AR16,AT16,AV16,AX16,AZ16,BB16,BD16,BF16)</f>
        <v>4</v>
      </c>
      <c r="BK16" s="20">
        <f>BH16/BJ16</f>
        <v>71</v>
      </c>
      <c r="BM16" t="s">
        <v>16</v>
      </c>
    </row>
    <row r="17" spans="1:65" ht="12.75">
      <c r="A17" s="15">
        <v>6653</v>
      </c>
      <c r="B17" s="16" t="s">
        <v>89</v>
      </c>
      <c r="C17" s="16" t="s">
        <v>88</v>
      </c>
      <c r="D17" s="15">
        <v>80</v>
      </c>
      <c r="E17" s="15">
        <v>7</v>
      </c>
      <c r="F17" s="15">
        <v>74</v>
      </c>
      <c r="G17" s="15">
        <v>6</v>
      </c>
      <c r="H17" s="15">
        <v>55</v>
      </c>
      <c r="I17" s="15">
        <v>3</v>
      </c>
      <c r="J17" s="15"/>
      <c r="K17" s="15"/>
      <c r="L17" s="15"/>
      <c r="M17" s="15"/>
      <c r="N17" s="15"/>
      <c r="O17" s="15"/>
      <c r="P17" s="17">
        <v>71</v>
      </c>
      <c r="Q17" s="17">
        <v>6</v>
      </c>
      <c r="R17" s="17">
        <v>68</v>
      </c>
      <c r="S17" s="17">
        <v>5</v>
      </c>
      <c r="T17" s="17">
        <v>48</v>
      </c>
      <c r="U17" s="17">
        <v>2</v>
      </c>
      <c r="V17" s="17">
        <v>64</v>
      </c>
      <c r="W17" s="17">
        <v>5</v>
      </c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8">
        <f t="shared" si="0"/>
        <v>460</v>
      </c>
      <c r="BI17" s="18">
        <f t="shared" si="1"/>
        <v>34</v>
      </c>
      <c r="BJ17" s="19">
        <f t="shared" si="2"/>
        <v>7</v>
      </c>
      <c r="BK17" s="20">
        <f t="shared" si="3"/>
        <v>65.71428571428571</v>
      </c>
      <c r="BM17"/>
    </row>
    <row r="18" spans="1:65" ht="12.75">
      <c r="A18" s="15">
        <v>3149</v>
      </c>
      <c r="B18" s="16" t="s">
        <v>260</v>
      </c>
      <c r="C18" s="16" t="s">
        <v>257</v>
      </c>
      <c r="D18" s="15">
        <v>75</v>
      </c>
      <c r="E18" s="15">
        <v>6</v>
      </c>
      <c r="F18" s="15"/>
      <c r="G18" s="15"/>
      <c r="H18" s="15">
        <v>61</v>
      </c>
      <c r="I18" s="15">
        <v>4</v>
      </c>
      <c r="J18" s="15"/>
      <c r="K18" s="15"/>
      <c r="L18" s="15"/>
      <c r="M18" s="15"/>
      <c r="N18" s="15"/>
      <c r="O18" s="15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>
        <v>76</v>
      </c>
      <c r="AA18" s="17">
        <v>6</v>
      </c>
      <c r="AB18" s="17"/>
      <c r="AC18" s="17"/>
      <c r="AD18" s="17">
        <v>80</v>
      </c>
      <c r="AE18" s="17">
        <v>7</v>
      </c>
      <c r="AF18" s="17">
        <v>61</v>
      </c>
      <c r="AG18" s="17">
        <v>3</v>
      </c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>
        <v>78</v>
      </c>
      <c r="AU18" s="17">
        <v>6</v>
      </c>
      <c r="AV18" s="17">
        <v>68</v>
      </c>
      <c r="AW18" s="17">
        <v>5</v>
      </c>
      <c r="AX18" s="17">
        <v>64</v>
      </c>
      <c r="AY18" s="17">
        <v>4</v>
      </c>
      <c r="AZ18" s="17">
        <v>76</v>
      </c>
      <c r="BA18" s="17">
        <v>6</v>
      </c>
      <c r="BB18" s="17"/>
      <c r="BC18" s="17"/>
      <c r="BD18" s="17"/>
      <c r="BE18" s="17"/>
      <c r="BF18" s="17"/>
      <c r="BG18" s="17"/>
      <c r="BH18" s="18">
        <f t="shared" si="0"/>
        <v>639</v>
      </c>
      <c r="BI18" s="18">
        <f t="shared" si="1"/>
        <v>47</v>
      </c>
      <c r="BJ18" s="19">
        <f t="shared" si="2"/>
        <v>9</v>
      </c>
      <c r="BK18" s="20">
        <f t="shared" si="3"/>
        <v>71</v>
      </c>
      <c r="BM18"/>
    </row>
    <row r="19" spans="1:65" ht="12.75">
      <c r="A19" s="15">
        <v>3150</v>
      </c>
      <c r="B19" s="16" t="s">
        <v>509</v>
      </c>
      <c r="C19" s="16" t="s">
        <v>257</v>
      </c>
      <c r="D19" s="15"/>
      <c r="E19" s="15"/>
      <c r="F19" s="15"/>
      <c r="G19" s="15"/>
      <c r="H19" s="15">
        <v>74</v>
      </c>
      <c r="I19" s="15">
        <v>6</v>
      </c>
      <c r="J19" s="15">
        <v>86</v>
      </c>
      <c r="K19" s="15">
        <v>8</v>
      </c>
      <c r="L19" s="15">
        <v>70</v>
      </c>
      <c r="M19" s="15">
        <v>4</v>
      </c>
      <c r="N19" s="15">
        <v>84</v>
      </c>
      <c r="O19" s="15">
        <v>7</v>
      </c>
      <c r="P19" s="17"/>
      <c r="Q19" s="17"/>
      <c r="R19" s="17">
        <v>74</v>
      </c>
      <c r="S19" s="17">
        <v>6</v>
      </c>
      <c r="T19" s="17"/>
      <c r="U19" s="17"/>
      <c r="V19" s="17">
        <v>62</v>
      </c>
      <c r="W19" s="17">
        <v>3</v>
      </c>
      <c r="X19" s="17"/>
      <c r="Y19" s="17"/>
      <c r="Z19" s="17"/>
      <c r="AA19" s="17"/>
      <c r="AB19" s="17">
        <v>70</v>
      </c>
      <c r="AC19" s="17">
        <v>5</v>
      </c>
      <c r="AD19" s="17">
        <v>82</v>
      </c>
      <c r="AE19" s="17">
        <v>7</v>
      </c>
      <c r="AF19" s="17"/>
      <c r="AG19" s="17"/>
      <c r="AH19" s="17"/>
      <c r="AI19" s="17"/>
      <c r="AJ19" s="17"/>
      <c r="AK19" s="17"/>
      <c r="AL19" s="17"/>
      <c r="AM19" s="17"/>
      <c r="AN19" s="17">
        <v>64</v>
      </c>
      <c r="AO19" s="17">
        <v>4</v>
      </c>
      <c r="AP19" s="17">
        <v>58</v>
      </c>
      <c r="AQ19" s="17">
        <v>3</v>
      </c>
      <c r="AR19" s="17">
        <v>64</v>
      </c>
      <c r="AS19" s="17">
        <v>4</v>
      </c>
      <c r="AT19" s="17"/>
      <c r="AU19" s="17"/>
      <c r="AV19" s="17"/>
      <c r="AW19" s="17"/>
      <c r="AX19" s="17">
        <v>54</v>
      </c>
      <c r="AY19" s="17">
        <v>3</v>
      </c>
      <c r="AZ19" s="17"/>
      <c r="BA19" s="17"/>
      <c r="BB19" s="17">
        <v>76</v>
      </c>
      <c r="BC19" s="17">
        <v>6</v>
      </c>
      <c r="BD19" s="17"/>
      <c r="BE19" s="17"/>
      <c r="BF19" s="17"/>
      <c r="BG19" s="17"/>
      <c r="BH19" s="18">
        <f>D19+F19+H19+J19+L19+N19+P19+R19+T19+V19+X19+Z19+AB19+AD19+AF19+AH19+AJ19+AL19+AN19+AP19+AR19+AT19+AV19+AX19+AZ19+BB19+BD19+BF19</f>
        <v>918</v>
      </c>
      <c r="BI19" s="18">
        <f>E19+G19+I19+K19+M19+O19+Q19+S19+U19+W19+Y19+AA19+AC19+AE19+AG19+AI19+AK19+AM19+AO19+AQ19+AS19+AU19+AW19+AY19+BA19+BC19+BE19+BG19</f>
        <v>66</v>
      </c>
      <c r="BJ19" s="19">
        <f>COUNT(D19,F19,H19,J19,L19,N19,P19,R19,T19,V19,X19,Z19,AB19,AD19,AF19,AH19,AJ19,AL19,AN19,AP19,AR19,AT19,AV19,AX19,AZ19,BB19,BD19,BF19)</f>
        <v>13</v>
      </c>
      <c r="BK19" s="20">
        <f>BH19/BJ19</f>
        <v>70.61538461538461</v>
      </c>
      <c r="BM19"/>
    </row>
    <row r="20" spans="1:65" ht="12.75">
      <c r="A20" s="15">
        <v>3154</v>
      </c>
      <c r="B20" s="16" t="s">
        <v>258</v>
      </c>
      <c r="C20" s="16" t="s">
        <v>257</v>
      </c>
      <c r="D20" s="15">
        <v>79</v>
      </c>
      <c r="E20" s="15">
        <v>7</v>
      </c>
      <c r="F20" s="15">
        <v>84</v>
      </c>
      <c r="G20" s="15">
        <v>8</v>
      </c>
      <c r="H20" s="15"/>
      <c r="I20" s="15"/>
      <c r="J20" s="15">
        <v>75</v>
      </c>
      <c r="K20" s="15">
        <v>6</v>
      </c>
      <c r="L20" s="15">
        <v>75</v>
      </c>
      <c r="M20" s="15">
        <v>6</v>
      </c>
      <c r="N20" s="15">
        <v>82</v>
      </c>
      <c r="O20" s="15">
        <v>7</v>
      </c>
      <c r="P20" s="17">
        <v>70</v>
      </c>
      <c r="Q20" s="17">
        <v>4</v>
      </c>
      <c r="R20" s="17">
        <v>72</v>
      </c>
      <c r="S20" s="17">
        <v>5</v>
      </c>
      <c r="T20" s="17">
        <v>86</v>
      </c>
      <c r="U20" s="17">
        <v>8</v>
      </c>
      <c r="V20" s="17">
        <v>69</v>
      </c>
      <c r="W20" s="17">
        <v>5</v>
      </c>
      <c r="X20" s="17">
        <v>78</v>
      </c>
      <c r="Y20" s="17">
        <v>7</v>
      </c>
      <c r="Z20" s="17">
        <v>72</v>
      </c>
      <c r="AA20" s="17">
        <v>6</v>
      </c>
      <c r="AB20" s="17">
        <v>73</v>
      </c>
      <c r="AC20" s="17">
        <v>6</v>
      </c>
      <c r="AD20" s="17">
        <v>66</v>
      </c>
      <c r="AE20" s="17">
        <v>4</v>
      </c>
      <c r="AF20" s="17">
        <v>79</v>
      </c>
      <c r="AG20" s="17">
        <v>7</v>
      </c>
      <c r="AH20" s="17">
        <v>78</v>
      </c>
      <c r="AI20" s="17">
        <v>6</v>
      </c>
      <c r="AJ20" s="17"/>
      <c r="AK20" s="17"/>
      <c r="AL20" s="17"/>
      <c r="AM20" s="17"/>
      <c r="AN20" s="17">
        <v>78</v>
      </c>
      <c r="AO20" s="17">
        <v>6</v>
      </c>
      <c r="AP20" s="17">
        <v>72</v>
      </c>
      <c r="AQ20" s="17">
        <v>5</v>
      </c>
      <c r="AR20" s="17">
        <v>86</v>
      </c>
      <c r="AS20" s="17">
        <v>8</v>
      </c>
      <c r="AT20" s="17">
        <v>76</v>
      </c>
      <c r="AU20" s="17">
        <v>6</v>
      </c>
      <c r="AV20" s="17">
        <v>86</v>
      </c>
      <c r="AW20" s="17">
        <v>8</v>
      </c>
      <c r="AX20" s="17">
        <v>82</v>
      </c>
      <c r="AY20" s="17">
        <v>7</v>
      </c>
      <c r="AZ20" s="17">
        <v>76</v>
      </c>
      <c r="BA20" s="17">
        <v>6</v>
      </c>
      <c r="BB20" s="17">
        <v>80</v>
      </c>
      <c r="BC20" s="17">
        <v>7</v>
      </c>
      <c r="BD20" s="17"/>
      <c r="BE20" s="17"/>
      <c r="BF20" s="17"/>
      <c r="BG20" s="17"/>
      <c r="BH20" s="18">
        <f t="shared" si="0"/>
        <v>1774</v>
      </c>
      <c r="BI20" s="18">
        <f t="shared" si="1"/>
        <v>145</v>
      </c>
      <c r="BJ20" s="19">
        <f t="shared" si="2"/>
        <v>23</v>
      </c>
      <c r="BK20" s="20">
        <f t="shared" si="3"/>
        <v>77.1304347826087</v>
      </c>
      <c r="BM20"/>
    </row>
    <row r="21" spans="1:65" ht="12.75">
      <c r="A21" s="15">
        <v>5344</v>
      </c>
      <c r="B21" s="16" t="s">
        <v>316</v>
      </c>
      <c r="C21" s="16" t="s">
        <v>257</v>
      </c>
      <c r="D21" s="15">
        <v>86</v>
      </c>
      <c r="E21" s="15">
        <v>8</v>
      </c>
      <c r="F21" s="15">
        <v>74</v>
      </c>
      <c r="G21" s="15">
        <v>5</v>
      </c>
      <c r="H21" s="15">
        <v>72</v>
      </c>
      <c r="I21" s="15">
        <v>5</v>
      </c>
      <c r="J21" s="15">
        <v>73</v>
      </c>
      <c r="K21" s="15">
        <v>6</v>
      </c>
      <c r="L21" s="15">
        <v>67</v>
      </c>
      <c r="M21" s="15">
        <v>4</v>
      </c>
      <c r="N21" s="15">
        <v>82</v>
      </c>
      <c r="O21" s="15">
        <v>7</v>
      </c>
      <c r="P21" s="17">
        <v>66</v>
      </c>
      <c r="Q21" s="17">
        <v>5</v>
      </c>
      <c r="R21" s="17">
        <v>84</v>
      </c>
      <c r="S21" s="17">
        <v>8</v>
      </c>
      <c r="T21" s="17">
        <v>63</v>
      </c>
      <c r="U21" s="17">
        <v>4</v>
      </c>
      <c r="V21" s="17">
        <v>74</v>
      </c>
      <c r="W21" s="17">
        <v>5</v>
      </c>
      <c r="X21" s="17">
        <v>86</v>
      </c>
      <c r="Y21" s="17">
        <v>8</v>
      </c>
      <c r="Z21" s="17">
        <v>90</v>
      </c>
      <c r="AA21" s="17">
        <v>9</v>
      </c>
      <c r="AB21" s="17">
        <v>62</v>
      </c>
      <c r="AC21" s="17">
        <v>3</v>
      </c>
      <c r="AD21" s="17">
        <v>72</v>
      </c>
      <c r="AE21" s="17">
        <v>5</v>
      </c>
      <c r="AF21" s="17">
        <v>71</v>
      </c>
      <c r="AG21" s="17">
        <v>5</v>
      </c>
      <c r="AH21" s="17">
        <v>72</v>
      </c>
      <c r="AI21" s="17">
        <v>6</v>
      </c>
      <c r="AJ21" s="17"/>
      <c r="AK21" s="17"/>
      <c r="AL21" s="17"/>
      <c r="AM21" s="17"/>
      <c r="AN21" s="17">
        <v>74</v>
      </c>
      <c r="AO21" s="17">
        <v>6</v>
      </c>
      <c r="AP21" s="17">
        <v>70</v>
      </c>
      <c r="AQ21" s="17">
        <v>5</v>
      </c>
      <c r="AR21" s="17">
        <v>68</v>
      </c>
      <c r="AS21" s="17">
        <v>4</v>
      </c>
      <c r="AT21" s="17">
        <v>72</v>
      </c>
      <c r="AU21" s="17">
        <v>5</v>
      </c>
      <c r="AV21" s="17">
        <v>68</v>
      </c>
      <c r="AW21" s="17">
        <v>5</v>
      </c>
      <c r="AX21" s="17">
        <v>72</v>
      </c>
      <c r="AY21" s="17">
        <v>5</v>
      </c>
      <c r="AZ21" s="17">
        <v>80</v>
      </c>
      <c r="BA21" s="17">
        <v>7</v>
      </c>
      <c r="BB21" s="17">
        <v>76</v>
      </c>
      <c r="BC21" s="17">
        <v>6</v>
      </c>
      <c r="BD21" s="17"/>
      <c r="BE21" s="17"/>
      <c r="BF21" s="17"/>
      <c r="BG21" s="17"/>
      <c r="BH21" s="18">
        <f t="shared" si="0"/>
        <v>1774</v>
      </c>
      <c r="BI21" s="18">
        <f t="shared" si="1"/>
        <v>136</v>
      </c>
      <c r="BJ21" s="19">
        <f t="shared" si="2"/>
        <v>24</v>
      </c>
      <c r="BK21" s="20">
        <f t="shared" si="3"/>
        <v>73.91666666666667</v>
      </c>
      <c r="BM21"/>
    </row>
    <row r="22" spans="1:65" ht="12.75">
      <c r="A22" s="15">
        <v>5346</v>
      </c>
      <c r="B22" s="16" t="s">
        <v>259</v>
      </c>
      <c r="C22" s="16" t="s">
        <v>257</v>
      </c>
      <c r="D22" s="15">
        <v>78</v>
      </c>
      <c r="E22" s="15">
        <v>6</v>
      </c>
      <c r="F22" s="15">
        <v>76</v>
      </c>
      <c r="G22" s="15">
        <v>6</v>
      </c>
      <c r="H22" s="15">
        <v>78</v>
      </c>
      <c r="I22" s="15">
        <v>6</v>
      </c>
      <c r="J22" s="15">
        <v>74</v>
      </c>
      <c r="K22" s="15">
        <v>6</v>
      </c>
      <c r="L22" s="15">
        <v>72</v>
      </c>
      <c r="M22" s="15">
        <v>5</v>
      </c>
      <c r="N22" s="15"/>
      <c r="O22" s="15"/>
      <c r="P22" s="17">
        <v>67</v>
      </c>
      <c r="Q22" s="17">
        <v>5</v>
      </c>
      <c r="R22" s="17"/>
      <c r="S22" s="17"/>
      <c r="T22" s="17">
        <v>90</v>
      </c>
      <c r="U22" s="17">
        <v>9</v>
      </c>
      <c r="V22" s="17"/>
      <c r="W22" s="17"/>
      <c r="X22" s="17">
        <v>80</v>
      </c>
      <c r="Y22" s="17">
        <v>7</v>
      </c>
      <c r="Z22" s="17">
        <v>78</v>
      </c>
      <c r="AA22" s="17">
        <v>7</v>
      </c>
      <c r="AB22" s="17">
        <v>72</v>
      </c>
      <c r="AC22" s="17">
        <v>5</v>
      </c>
      <c r="AD22" s="17"/>
      <c r="AE22" s="17"/>
      <c r="AF22" s="17">
        <v>69</v>
      </c>
      <c r="AG22" s="17">
        <v>5</v>
      </c>
      <c r="AH22" s="17">
        <v>64</v>
      </c>
      <c r="AI22" s="17">
        <v>4</v>
      </c>
      <c r="AJ22" s="17"/>
      <c r="AK22" s="17"/>
      <c r="AL22" s="17"/>
      <c r="AM22" s="17"/>
      <c r="AN22" s="17">
        <v>72</v>
      </c>
      <c r="AO22" s="17">
        <v>5</v>
      </c>
      <c r="AP22" s="17">
        <v>66</v>
      </c>
      <c r="AQ22" s="17">
        <v>4</v>
      </c>
      <c r="AR22" s="17">
        <v>67</v>
      </c>
      <c r="AS22" s="17">
        <v>5</v>
      </c>
      <c r="AT22" s="17">
        <v>75</v>
      </c>
      <c r="AU22" s="17">
        <v>6</v>
      </c>
      <c r="AV22" s="17">
        <v>68</v>
      </c>
      <c r="AW22" s="17">
        <v>4</v>
      </c>
      <c r="AX22" s="17"/>
      <c r="AY22" s="17"/>
      <c r="AZ22" s="17">
        <v>72</v>
      </c>
      <c r="BA22" s="17">
        <v>6</v>
      </c>
      <c r="BB22" s="17">
        <v>76</v>
      </c>
      <c r="BC22" s="17">
        <v>6</v>
      </c>
      <c r="BD22" s="17"/>
      <c r="BE22" s="17"/>
      <c r="BF22" s="17"/>
      <c r="BG22" s="17"/>
      <c r="BH22" s="18">
        <f t="shared" si="0"/>
        <v>1394</v>
      </c>
      <c r="BI22" s="18">
        <f t="shared" si="1"/>
        <v>107</v>
      </c>
      <c r="BJ22" s="19">
        <f t="shared" si="2"/>
        <v>19</v>
      </c>
      <c r="BK22" s="20">
        <f t="shared" si="3"/>
        <v>73.36842105263158</v>
      </c>
      <c r="BM22" t="s">
        <v>16</v>
      </c>
    </row>
    <row r="23" spans="1:65" ht="12.75">
      <c r="A23" s="15">
        <v>5723</v>
      </c>
      <c r="B23" s="16" t="s">
        <v>279</v>
      </c>
      <c r="C23" s="16" t="s">
        <v>257</v>
      </c>
      <c r="D23" s="15"/>
      <c r="E23" s="15"/>
      <c r="F23" s="15">
        <v>68</v>
      </c>
      <c r="G23" s="15">
        <v>5</v>
      </c>
      <c r="H23" s="15"/>
      <c r="I23" s="15"/>
      <c r="J23" s="15"/>
      <c r="K23" s="15"/>
      <c r="L23" s="15"/>
      <c r="M23" s="15"/>
      <c r="N23" s="15">
        <v>86</v>
      </c>
      <c r="O23" s="15">
        <v>8</v>
      </c>
      <c r="P23" s="17">
        <v>76</v>
      </c>
      <c r="Q23" s="17">
        <v>6</v>
      </c>
      <c r="R23" s="17">
        <v>68</v>
      </c>
      <c r="S23" s="17">
        <v>5</v>
      </c>
      <c r="T23" s="17">
        <v>72</v>
      </c>
      <c r="U23" s="17">
        <v>5</v>
      </c>
      <c r="V23" s="17">
        <v>56</v>
      </c>
      <c r="W23" s="17">
        <v>3</v>
      </c>
      <c r="X23" s="17">
        <v>47</v>
      </c>
      <c r="Y23" s="17">
        <v>3</v>
      </c>
      <c r="Z23" s="17"/>
      <c r="AA23" s="17"/>
      <c r="AB23" s="17"/>
      <c r="AC23" s="17"/>
      <c r="AD23" s="17"/>
      <c r="AE23" s="17"/>
      <c r="AF23" s="17"/>
      <c r="AG23" s="17"/>
      <c r="AH23" s="17">
        <v>60</v>
      </c>
      <c r="AI23" s="17">
        <v>4</v>
      </c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8">
        <f t="shared" si="0"/>
        <v>533</v>
      </c>
      <c r="BI23" s="18">
        <f t="shared" si="1"/>
        <v>39</v>
      </c>
      <c r="BJ23" s="19">
        <f t="shared" si="2"/>
        <v>8</v>
      </c>
      <c r="BK23" s="20">
        <f t="shared" si="3"/>
        <v>66.625</v>
      </c>
      <c r="BM23"/>
    </row>
    <row r="24" spans="1:65" ht="12.75">
      <c r="A24" s="15">
        <v>2525</v>
      </c>
      <c r="B24" s="16" t="s">
        <v>232</v>
      </c>
      <c r="C24" s="21" t="s">
        <v>319</v>
      </c>
      <c r="D24" s="15">
        <v>74</v>
      </c>
      <c r="E24" s="15">
        <v>6</v>
      </c>
      <c r="F24" s="15">
        <v>80</v>
      </c>
      <c r="G24" s="15">
        <v>7</v>
      </c>
      <c r="H24" s="15">
        <v>82</v>
      </c>
      <c r="I24" s="15">
        <v>7</v>
      </c>
      <c r="J24" s="15">
        <v>78</v>
      </c>
      <c r="K24" s="15">
        <v>6</v>
      </c>
      <c r="L24" s="15">
        <v>82</v>
      </c>
      <c r="M24" s="15">
        <v>7</v>
      </c>
      <c r="N24" s="15">
        <v>83</v>
      </c>
      <c r="O24" s="15">
        <v>8</v>
      </c>
      <c r="P24" s="17">
        <v>84</v>
      </c>
      <c r="Q24" s="17">
        <v>8</v>
      </c>
      <c r="R24" s="17">
        <v>78</v>
      </c>
      <c r="S24" s="17">
        <v>7</v>
      </c>
      <c r="T24" s="17">
        <v>76</v>
      </c>
      <c r="U24" s="17">
        <v>6</v>
      </c>
      <c r="V24" s="17">
        <v>80</v>
      </c>
      <c r="W24" s="17">
        <v>7</v>
      </c>
      <c r="X24" s="17">
        <v>79</v>
      </c>
      <c r="Y24" s="17">
        <v>7</v>
      </c>
      <c r="Z24" s="17">
        <v>82</v>
      </c>
      <c r="AA24" s="17">
        <v>7</v>
      </c>
      <c r="AB24" s="17">
        <v>86</v>
      </c>
      <c r="AC24" s="17">
        <v>8</v>
      </c>
      <c r="AD24" s="17">
        <v>74</v>
      </c>
      <c r="AE24" s="17">
        <v>5</v>
      </c>
      <c r="AF24" s="17">
        <v>90</v>
      </c>
      <c r="AG24" s="17">
        <v>9</v>
      </c>
      <c r="AH24" s="17">
        <v>70</v>
      </c>
      <c r="AI24" s="17">
        <v>5</v>
      </c>
      <c r="AJ24" s="17">
        <v>86</v>
      </c>
      <c r="AK24" s="17">
        <v>8</v>
      </c>
      <c r="AL24" s="17">
        <v>76</v>
      </c>
      <c r="AM24" s="17">
        <v>6</v>
      </c>
      <c r="AN24" s="17">
        <v>76</v>
      </c>
      <c r="AO24" s="17">
        <v>6</v>
      </c>
      <c r="AP24" s="17">
        <v>83</v>
      </c>
      <c r="AQ24" s="17">
        <v>8</v>
      </c>
      <c r="AR24" s="17">
        <v>76</v>
      </c>
      <c r="AS24" s="17">
        <v>6</v>
      </c>
      <c r="AT24" s="17">
        <v>74</v>
      </c>
      <c r="AU24" s="17">
        <v>5</v>
      </c>
      <c r="AV24" s="17"/>
      <c r="AW24" s="17"/>
      <c r="AX24" s="17"/>
      <c r="AY24" s="17"/>
      <c r="AZ24" s="17">
        <v>84</v>
      </c>
      <c r="BA24" s="17">
        <v>8</v>
      </c>
      <c r="BB24" s="17">
        <v>76</v>
      </c>
      <c r="BC24" s="17">
        <v>6</v>
      </c>
      <c r="BD24" s="17"/>
      <c r="BE24" s="17"/>
      <c r="BF24" s="17"/>
      <c r="BG24" s="17"/>
      <c r="BH24" s="18">
        <f t="shared" si="0"/>
        <v>1909</v>
      </c>
      <c r="BI24" s="18">
        <f t="shared" si="1"/>
        <v>163</v>
      </c>
      <c r="BJ24" s="19">
        <f t="shared" si="2"/>
        <v>24</v>
      </c>
      <c r="BK24" s="20">
        <f t="shared" si="3"/>
        <v>79.54166666666667</v>
      </c>
      <c r="BM24"/>
    </row>
    <row r="25" spans="1:65" ht="12.75">
      <c r="A25" s="15">
        <v>3396</v>
      </c>
      <c r="B25" s="16" t="s">
        <v>318</v>
      </c>
      <c r="C25" s="21" t="s">
        <v>319</v>
      </c>
      <c r="D25" s="15">
        <v>75</v>
      </c>
      <c r="E25" s="15">
        <v>6</v>
      </c>
      <c r="F25" s="15">
        <v>74</v>
      </c>
      <c r="G25" s="15">
        <v>6</v>
      </c>
      <c r="H25" s="15">
        <v>72</v>
      </c>
      <c r="I25" s="15">
        <v>5</v>
      </c>
      <c r="J25" s="15">
        <v>86</v>
      </c>
      <c r="K25" s="15">
        <v>8</v>
      </c>
      <c r="L25" s="15">
        <v>76</v>
      </c>
      <c r="M25" s="15">
        <v>6</v>
      </c>
      <c r="N25" s="15">
        <v>78</v>
      </c>
      <c r="O25" s="15">
        <v>6</v>
      </c>
      <c r="P25" s="17">
        <v>68</v>
      </c>
      <c r="Q25" s="17">
        <v>5</v>
      </c>
      <c r="R25" s="17">
        <v>56</v>
      </c>
      <c r="S25" s="17">
        <v>2</v>
      </c>
      <c r="T25" s="17">
        <v>80</v>
      </c>
      <c r="U25" s="17">
        <v>7</v>
      </c>
      <c r="V25" s="17">
        <v>78</v>
      </c>
      <c r="W25" s="17">
        <v>6</v>
      </c>
      <c r="X25" s="17">
        <v>72</v>
      </c>
      <c r="Y25" s="17">
        <v>5</v>
      </c>
      <c r="Z25" s="17">
        <v>82</v>
      </c>
      <c r="AA25" s="17">
        <v>7</v>
      </c>
      <c r="AB25" s="17">
        <v>76</v>
      </c>
      <c r="AC25" s="17">
        <v>6</v>
      </c>
      <c r="AD25" s="17">
        <v>68</v>
      </c>
      <c r="AE25" s="17">
        <v>4</v>
      </c>
      <c r="AF25" s="17">
        <v>76</v>
      </c>
      <c r="AG25" s="17">
        <v>6</v>
      </c>
      <c r="AH25" s="17">
        <v>80</v>
      </c>
      <c r="AI25" s="17">
        <v>7</v>
      </c>
      <c r="AJ25" s="17">
        <v>76</v>
      </c>
      <c r="AK25" s="17">
        <v>6</v>
      </c>
      <c r="AL25" s="17">
        <v>74</v>
      </c>
      <c r="AM25" s="17">
        <v>5</v>
      </c>
      <c r="AN25" s="17">
        <v>82</v>
      </c>
      <c r="AO25" s="17">
        <v>7</v>
      </c>
      <c r="AP25" s="17">
        <v>86</v>
      </c>
      <c r="AQ25" s="17">
        <v>8</v>
      </c>
      <c r="AR25" s="17">
        <v>68</v>
      </c>
      <c r="AS25" s="17">
        <v>4</v>
      </c>
      <c r="AT25" s="17">
        <v>78</v>
      </c>
      <c r="AU25" s="17">
        <v>6</v>
      </c>
      <c r="AV25" s="17"/>
      <c r="AW25" s="17"/>
      <c r="AX25" s="17"/>
      <c r="AY25" s="17"/>
      <c r="AZ25" s="17">
        <v>84</v>
      </c>
      <c r="BA25" s="17">
        <v>8</v>
      </c>
      <c r="BB25" s="17">
        <v>66</v>
      </c>
      <c r="BC25" s="17">
        <v>4</v>
      </c>
      <c r="BD25" s="17"/>
      <c r="BE25" s="17"/>
      <c r="BF25" s="17"/>
      <c r="BG25" s="17"/>
      <c r="BH25" s="18">
        <f t="shared" si="0"/>
        <v>1811</v>
      </c>
      <c r="BI25" s="18">
        <f t="shared" si="1"/>
        <v>140</v>
      </c>
      <c r="BJ25" s="19">
        <f t="shared" si="2"/>
        <v>24</v>
      </c>
      <c r="BK25" s="20">
        <f t="shared" si="3"/>
        <v>75.45833333333333</v>
      </c>
      <c r="BM25"/>
    </row>
    <row r="26" spans="1:65" ht="12.75">
      <c r="A26" s="15">
        <v>6669</v>
      </c>
      <c r="B26" s="16" t="s">
        <v>292</v>
      </c>
      <c r="C26" s="21" t="s">
        <v>319</v>
      </c>
      <c r="D26" s="15">
        <v>86</v>
      </c>
      <c r="E26" s="15">
        <v>8</v>
      </c>
      <c r="F26" s="15">
        <v>66</v>
      </c>
      <c r="G26" s="15">
        <v>5</v>
      </c>
      <c r="H26" s="15">
        <v>79</v>
      </c>
      <c r="I26" s="15">
        <v>7</v>
      </c>
      <c r="J26" s="15">
        <v>71</v>
      </c>
      <c r="K26" s="15">
        <v>5</v>
      </c>
      <c r="L26" s="15">
        <v>68</v>
      </c>
      <c r="M26" s="15">
        <v>5</v>
      </c>
      <c r="N26" s="15">
        <v>74</v>
      </c>
      <c r="O26" s="15">
        <v>6</v>
      </c>
      <c r="P26" s="17"/>
      <c r="Q26" s="17"/>
      <c r="R26" s="17"/>
      <c r="S26" s="17"/>
      <c r="T26" s="17"/>
      <c r="U26" s="17"/>
      <c r="V26" s="17"/>
      <c r="W26" s="17"/>
      <c r="X26" s="17">
        <v>63</v>
      </c>
      <c r="Y26" s="17">
        <v>4</v>
      </c>
      <c r="Z26" s="17">
        <v>78</v>
      </c>
      <c r="AA26" s="17">
        <v>6</v>
      </c>
      <c r="AB26" s="17">
        <v>67</v>
      </c>
      <c r="AC26" s="17">
        <v>5</v>
      </c>
      <c r="AD26" s="17">
        <v>82</v>
      </c>
      <c r="AE26" s="17">
        <v>7</v>
      </c>
      <c r="AF26" s="17">
        <v>68</v>
      </c>
      <c r="AG26" s="17">
        <v>5</v>
      </c>
      <c r="AH26" s="17">
        <v>70</v>
      </c>
      <c r="AI26" s="17">
        <v>5</v>
      </c>
      <c r="AJ26" s="17"/>
      <c r="AK26" s="17"/>
      <c r="AL26" s="17"/>
      <c r="AM26" s="17"/>
      <c r="AN26" s="17">
        <v>76</v>
      </c>
      <c r="AO26" s="17">
        <v>6</v>
      </c>
      <c r="AP26" s="17">
        <v>78</v>
      </c>
      <c r="AQ26" s="17">
        <v>6</v>
      </c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>
        <v>78</v>
      </c>
      <c r="BC26" s="17">
        <v>6</v>
      </c>
      <c r="BD26" s="17"/>
      <c r="BE26" s="17"/>
      <c r="BF26" s="17"/>
      <c r="BG26" s="17"/>
      <c r="BH26" s="18">
        <f t="shared" si="0"/>
        <v>1104</v>
      </c>
      <c r="BI26" s="18">
        <f t="shared" si="1"/>
        <v>86</v>
      </c>
      <c r="BJ26" s="19">
        <f t="shared" si="2"/>
        <v>15</v>
      </c>
      <c r="BK26" s="20">
        <f t="shared" si="3"/>
        <v>73.6</v>
      </c>
      <c r="BM26"/>
    </row>
    <row r="27" spans="1:65" ht="12.75">
      <c r="A27" s="15">
        <v>7435</v>
      </c>
      <c r="B27" s="16" t="s">
        <v>233</v>
      </c>
      <c r="C27" s="21" t="s">
        <v>319</v>
      </c>
      <c r="D27" s="15">
        <v>64</v>
      </c>
      <c r="E27" s="15">
        <v>4</v>
      </c>
      <c r="F27" s="15">
        <v>82</v>
      </c>
      <c r="G27" s="15">
        <v>7</v>
      </c>
      <c r="H27" s="15"/>
      <c r="I27" s="15"/>
      <c r="J27" s="15"/>
      <c r="K27" s="15"/>
      <c r="L27" s="15">
        <v>70</v>
      </c>
      <c r="M27" s="15">
        <v>5</v>
      </c>
      <c r="N27" s="15">
        <v>78</v>
      </c>
      <c r="O27" s="15">
        <v>7</v>
      </c>
      <c r="P27" s="17">
        <v>78</v>
      </c>
      <c r="Q27" s="17">
        <v>7</v>
      </c>
      <c r="R27" s="17">
        <v>56</v>
      </c>
      <c r="S27" s="17">
        <v>3</v>
      </c>
      <c r="T27" s="17">
        <v>78</v>
      </c>
      <c r="U27" s="17">
        <v>6</v>
      </c>
      <c r="V27" s="17">
        <v>80</v>
      </c>
      <c r="W27" s="17">
        <v>7</v>
      </c>
      <c r="X27" s="17">
        <v>70</v>
      </c>
      <c r="Y27" s="17">
        <v>5</v>
      </c>
      <c r="Z27" s="17">
        <v>74</v>
      </c>
      <c r="AA27" s="17">
        <v>6</v>
      </c>
      <c r="AB27" s="17">
        <v>72</v>
      </c>
      <c r="AC27" s="17">
        <v>5</v>
      </c>
      <c r="AD27" s="17">
        <v>66</v>
      </c>
      <c r="AE27" s="17">
        <v>4</v>
      </c>
      <c r="AF27" s="17">
        <v>74</v>
      </c>
      <c r="AG27" s="17">
        <v>6</v>
      </c>
      <c r="AH27" s="17">
        <v>68</v>
      </c>
      <c r="AI27" s="17">
        <v>4</v>
      </c>
      <c r="AJ27" s="17">
        <v>77</v>
      </c>
      <c r="AK27" s="17">
        <v>7</v>
      </c>
      <c r="AL27" s="17">
        <v>90</v>
      </c>
      <c r="AM27" s="17">
        <v>9</v>
      </c>
      <c r="AN27" s="17">
        <v>86</v>
      </c>
      <c r="AO27" s="17">
        <v>8</v>
      </c>
      <c r="AP27" s="17">
        <v>70</v>
      </c>
      <c r="AQ27" s="17">
        <v>5</v>
      </c>
      <c r="AR27" s="17">
        <v>66</v>
      </c>
      <c r="AS27" s="17">
        <v>4</v>
      </c>
      <c r="AT27" s="17">
        <v>64</v>
      </c>
      <c r="AU27" s="17">
        <v>4</v>
      </c>
      <c r="AV27" s="17"/>
      <c r="AW27" s="17"/>
      <c r="AX27" s="17"/>
      <c r="AY27" s="17"/>
      <c r="AZ27" s="17">
        <v>90</v>
      </c>
      <c r="BA27" s="17">
        <v>9</v>
      </c>
      <c r="BB27" s="17"/>
      <c r="BC27" s="17"/>
      <c r="BD27" s="17"/>
      <c r="BE27" s="17"/>
      <c r="BF27" s="17"/>
      <c r="BG27" s="17"/>
      <c r="BH27" s="18">
        <f t="shared" si="0"/>
        <v>1553</v>
      </c>
      <c r="BI27" s="18">
        <f t="shared" si="1"/>
        <v>122</v>
      </c>
      <c r="BJ27" s="19">
        <f t="shared" si="2"/>
        <v>21</v>
      </c>
      <c r="BK27" s="20">
        <f t="shared" si="3"/>
        <v>73.95238095238095</v>
      </c>
      <c r="BM27"/>
    </row>
    <row r="28" spans="1:65" ht="12.75">
      <c r="A28" s="23">
        <v>2856</v>
      </c>
      <c r="B28" s="24" t="s">
        <v>453</v>
      </c>
      <c r="C28" s="24" t="s">
        <v>249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>
        <v>78</v>
      </c>
      <c r="BA28" s="17">
        <v>6</v>
      </c>
      <c r="BB28" s="17">
        <v>74</v>
      </c>
      <c r="BC28" s="17">
        <v>5</v>
      </c>
      <c r="BD28" s="17"/>
      <c r="BE28" s="17"/>
      <c r="BF28" s="17"/>
      <c r="BG28" s="17"/>
      <c r="BH28" s="18">
        <f>D28+F28+H28+J28+L28+N28+P28+R28+T28+V28+X28+Z28+AB28+AD28+AF28+AH28+AJ28+AL28+AN28+AP28+AR28+AT28+AV28+AX28+AZ28+BB28+BD28+BF28</f>
        <v>152</v>
      </c>
      <c r="BI28" s="18">
        <f>E28+G28+I28+K28+M28+O28+Q28+S28+U28+W28+Y28+AA28+AC28+AE28+AG28+AI28+AK28+AM28+AO28+AQ28+AS28+AU28+AW28+AY28+BA28+BC28+BE28+BG28</f>
        <v>11</v>
      </c>
      <c r="BJ28" s="19">
        <f>COUNT(D28,F28,H28,J28,L28,N28,P28,R28,T28,V28,X28,Z28,AB28,AD28,AF28,AH28,AJ28,AL28,AN28,AP28,AR28,AT28,AV28,AX28,AZ28,BB28,BD28,BF28)</f>
        <v>2</v>
      </c>
      <c r="BK28" s="20">
        <f>BH28/BJ28</f>
        <v>76</v>
      </c>
      <c r="BM28"/>
    </row>
    <row r="29" spans="1:65" ht="12.75">
      <c r="A29" s="23">
        <v>2856</v>
      </c>
      <c r="B29" s="24" t="s">
        <v>453</v>
      </c>
      <c r="C29" s="24" t="s">
        <v>249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>
        <v>80</v>
      </c>
      <c r="AS29" s="17">
        <v>7</v>
      </c>
      <c r="AT29" s="17">
        <v>76</v>
      </c>
      <c r="AU29" s="17">
        <v>6</v>
      </c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8">
        <f>D29+F29+H29+J29+L29+N29+P29+R29+T29+V29+X29+Z29+AB29+AD29+AF29+AH29+AJ29+AL29+AN29+AP29+AR29+AT29+AV29+AX29+AZ29+BB29+BD29+BF29</f>
        <v>156</v>
      </c>
      <c r="BI29" s="18">
        <f>E29+G29+I29+K29+M29+O29+Q29+S29+U29+W29+Y29+AA29+AC29+AE29+AG29+AI29+AK29+AM29+AO29+AQ29+AS29+AU29+AW29+AY29+BA29+BC29+BE29+BG29</f>
        <v>13</v>
      </c>
      <c r="BJ29" s="19">
        <f>COUNT(D29,F29,H29,J29,L29,N29,P29,R29,T29,V29,X29,Z29,AB29,AD29,AF29,AH29,AJ29,AL29,AN29,AP29,AR29,AT29,AV29,AX29,AZ29,BB29,BD29,BF29)</f>
        <v>2</v>
      </c>
      <c r="BK29" s="20">
        <f>BH29/BJ29</f>
        <v>78</v>
      </c>
      <c r="BM29"/>
    </row>
    <row r="30" spans="1:65" ht="12.75">
      <c r="A30" s="23">
        <v>5991</v>
      </c>
      <c r="B30" s="24" t="s">
        <v>251</v>
      </c>
      <c r="C30" s="24" t="s">
        <v>249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7">
        <v>44</v>
      </c>
      <c r="Q30" s="17">
        <v>2</v>
      </c>
      <c r="R30" s="17">
        <v>80</v>
      </c>
      <c r="S30" s="17">
        <v>7</v>
      </c>
      <c r="T30" s="17">
        <v>67</v>
      </c>
      <c r="U30" s="17">
        <v>5</v>
      </c>
      <c r="V30" s="17">
        <v>61</v>
      </c>
      <c r="W30" s="17">
        <v>4</v>
      </c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8">
        <f aca="true" t="shared" si="5" ref="BH30:BI32">D30+F30+H30+J30+L30+N30+P30+R30+T30+V30+X30+Z30+AB30+AD30+AF30+AH30+AJ30+AL30+AN30+AP30+AR30+AT30+AV30+AX30+AZ30+BB30+BD30+BF30</f>
        <v>252</v>
      </c>
      <c r="BI30" s="18">
        <f t="shared" si="5"/>
        <v>18</v>
      </c>
      <c r="BJ30" s="19">
        <f>COUNT(D30,F30,H30,J30,L30,N30,P30,R30,T30,V30,X30,Z30,AB30,AD30,AF30,AH30,AJ30,AL30,AN30,AP30,AR30,AT30,AV30,AX30,AZ30,BB30,BD30,BF30)</f>
        <v>4</v>
      </c>
      <c r="BK30" s="20">
        <f>BH30/BJ30</f>
        <v>63</v>
      </c>
      <c r="BM30"/>
    </row>
    <row r="31" spans="1:65" ht="12.75">
      <c r="A31" s="23">
        <v>6225</v>
      </c>
      <c r="B31" s="24" t="s">
        <v>250</v>
      </c>
      <c r="C31" s="24" t="s">
        <v>249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>
        <v>74</v>
      </c>
      <c r="AK31" s="17">
        <v>5</v>
      </c>
      <c r="AL31" s="17">
        <v>79</v>
      </c>
      <c r="AM31" s="17">
        <v>7</v>
      </c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8">
        <f t="shared" si="5"/>
        <v>153</v>
      </c>
      <c r="BI31" s="18">
        <f t="shared" si="5"/>
        <v>12</v>
      </c>
      <c r="BJ31" s="19">
        <f>COUNT(D31,F31,H31,J31,L31,N31,P31,R31,T31,V31,X31,Z31,AB31,AD31,AF31,AH31,AJ31,AL31,AN31,AP31,AR31,AT31,AV31,AX31,AZ31,BB31,BD31,BF31)</f>
        <v>2</v>
      </c>
      <c r="BK31" s="20">
        <f>BH31/BJ31</f>
        <v>76.5</v>
      </c>
      <c r="BM31"/>
    </row>
    <row r="32" spans="1:65" ht="12.75">
      <c r="A32" s="23">
        <v>6961</v>
      </c>
      <c r="B32" s="24" t="s">
        <v>454</v>
      </c>
      <c r="C32" s="24" t="s">
        <v>249</v>
      </c>
      <c r="D32" s="15"/>
      <c r="E32" s="15"/>
      <c r="F32" s="15"/>
      <c r="G32" s="15"/>
      <c r="H32" s="15">
        <v>86</v>
      </c>
      <c r="I32" s="15">
        <v>8</v>
      </c>
      <c r="J32" s="15">
        <v>86</v>
      </c>
      <c r="K32" s="15">
        <v>8</v>
      </c>
      <c r="L32" s="15"/>
      <c r="M32" s="15"/>
      <c r="N32" s="15"/>
      <c r="O32" s="15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8">
        <f t="shared" si="5"/>
        <v>172</v>
      </c>
      <c r="BI32" s="18">
        <f t="shared" si="5"/>
        <v>16</v>
      </c>
      <c r="BJ32" s="19">
        <f>COUNT(D32,F32,H32,J32,L32,N32,P32,R32,T32,V32,X32,Z32,AB32,AD32,AF32,AH32,AJ32,AL32,AN32,AP32,AR32,AT32,AV32,AX32,AZ32,BB32,BD32,BF32)</f>
        <v>2</v>
      </c>
      <c r="BK32" s="20">
        <f>BH32/BJ32</f>
        <v>86</v>
      </c>
      <c r="BM32"/>
    </row>
    <row r="33" spans="1:65" ht="12.75">
      <c r="A33" s="15">
        <v>6639</v>
      </c>
      <c r="B33" s="16" t="s">
        <v>599</v>
      </c>
      <c r="C33" s="21" t="s">
        <v>93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v>74</v>
      </c>
      <c r="O33" s="15">
        <v>6</v>
      </c>
      <c r="P33" s="17">
        <v>64</v>
      </c>
      <c r="Q33" s="17">
        <v>4</v>
      </c>
      <c r="R33" s="17"/>
      <c r="S33" s="17"/>
      <c r="T33" s="17"/>
      <c r="U33" s="17"/>
      <c r="V33" s="17">
        <v>68</v>
      </c>
      <c r="W33" s="17">
        <v>5</v>
      </c>
      <c r="X33" s="17"/>
      <c r="Y33" s="17"/>
      <c r="Z33" s="17"/>
      <c r="AA33" s="17"/>
      <c r="AB33" s="17">
        <v>72</v>
      </c>
      <c r="AC33" s="17">
        <v>5</v>
      </c>
      <c r="AD33" s="17">
        <v>72</v>
      </c>
      <c r="AE33" s="17">
        <v>6</v>
      </c>
      <c r="AF33" s="17">
        <v>62</v>
      </c>
      <c r="AG33" s="17">
        <v>4</v>
      </c>
      <c r="AH33" s="17"/>
      <c r="AI33" s="17"/>
      <c r="AJ33" s="17">
        <v>64</v>
      </c>
      <c r="AK33" s="17">
        <v>4</v>
      </c>
      <c r="AL33" s="17">
        <v>78</v>
      </c>
      <c r="AM33" s="17">
        <v>7</v>
      </c>
      <c r="AN33" s="17"/>
      <c r="AO33" s="17"/>
      <c r="AP33" s="17">
        <v>58</v>
      </c>
      <c r="AQ33" s="17">
        <v>4</v>
      </c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8">
        <f aca="true" t="shared" si="6" ref="BH33:BH42">D33+F33+H33+J33+L33+N33+P33+R33+T33+V33+X33+Z33+AB33+AD33+AF33+AH33+AJ33+AL33+AN33+AP33+AR33+AT33+AV33+AX33+AZ33+BB33+BD33+BF33</f>
        <v>612</v>
      </c>
      <c r="BI33" s="18">
        <f t="shared" si="1"/>
        <v>45</v>
      </c>
      <c r="BJ33" s="19">
        <f aca="true" t="shared" si="7" ref="BJ33:BJ42">COUNT(D33,F33,H33,J33,L33,N33,P33,R33,T33,V33,X33,Z33,AB33,AD33,AF33,AH33,AJ33,AL33,AN33,AP33,AR33,AT33,AV33,AX33,AZ33,BB33,BD33,BF33)</f>
        <v>9</v>
      </c>
      <c r="BK33" s="20">
        <f aca="true" t="shared" si="8" ref="BK33:BK42">BH33/BJ33</f>
        <v>68</v>
      </c>
      <c r="BM33"/>
    </row>
    <row r="34" spans="1:65" ht="12.75">
      <c r="A34" s="15">
        <v>6641</v>
      </c>
      <c r="B34" s="16" t="s">
        <v>511</v>
      </c>
      <c r="C34" s="16" t="s">
        <v>93</v>
      </c>
      <c r="D34" s="15"/>
      <c r="E34" s="15"/>
      <c r="F34" s="15"/>
      <c r="G34" s="15"/>
      <c r="H34" s="15">
        <v>64</v>
      </c>
      <c r="I34" s="15">
        <v>4</v>
      </c>
      <c r="J34" s="15"/>
      <c r="K34" s="15"/>
      <c r="L34" s="15"/>
      <c r="M34" s="15"/>
      <c r="N34" s="15"/>
      <c r="O34" s="15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>
        <v>76</v>
      </c>
      <c r="AG34" s="17">
        <v>6</v>
      </c>
      <c r="AH34" s="17">
        <v>77</v>
      </c>
      <c r="AI34" s="17">
        <v>7</v>
      </c>
      <c r="AJ34" s="17"/>
      <c r="AK34" s="17"/>
      <c r="AL34" s="17"/>
      <c r="AM34" s="17"/>
      <c r="AN34" s="17">
        <v>66</v>
      </c>
      <c r="AO34" s="17">
        <v>5</v>
      </c>
      <c r="AP34" s="17">
        <v>74</v>
      </c>
      <c r="AQ34" s="17">
        <v>6</v>
      </c>
      <c r="AR34" s="17">
        <v>66</v>
      </c>
      <c r="AS34" s="17">
        <v>4</v>
      </c>
      <c r="AT34" s="17">
        <v>86</v>
      </c>
      <c r="AU34" s="17">
        <v>8</v>
      </c>
      <c r="AV34" s="17">
        <v>82</v>
      </c>
      <c r="AW34" s="17">
        <v>7</v>
      </c>
      <c r="AX34" s="17">
        <v>68</v>
      </c>
      <c r="AY34" s="17">
        <v>4</v>
      </c>
      <c r="AZ34" s="17"/>
      <c r="BA34" s="17"/>
      <c r="BB34" s="17"/>
      <c r="BC34" s="17"/>
      <c r="BD34" s="17"/>
      <c r="BE34" s="17"/>
      <c r="BF34" s="17"/>
      <c r="BG34" s="17"/>
      <c r="BH34" s="18">
        <f t="shared" si="6"/>
        <v>659</v>
      </c>
      <c r="BI34" s="18">
        <f t="shared" si="1"/>
        <v>51</v>
      </c>
      <c r="BJ34" s="19">
        <f t="shared" si="7"/>
        <v>9</v>
      </c>
      <c r="BK34" s="20">
        <f t="shared" si="8"/>
        <v>73.22222222222223</v>
      </c>
      <c r="BM34"/>
    </row>
    <row r="35" spans="1:65" ht="12.75">
      <c r="A35" s="15">
        <v>6642</v>
      </c>
      <c r="B35" s="16" t="s">
        <v>763</v>
      </c>
      <c r="C35" s="16" t="s">
        <v>93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>
        <v>72</v>
      </c>
      <c r="AI35" s="17">
        <v>5</v>
      </c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8">
        <f>D35+F35+H35+J35+L35+N35+P35+R35+T35+V35+X35+Z35+AB35+AD35+AF35+AH35+AJ35+AL35+AN35+AP35+AR35+AT35+AV35+AX35+AZ35+BB35+BD35+BF35</f>
        <v>72</v>
      </c>
      <c r="BI35" s="18">
        <f>E35+G35+I35+K35+M35+O35+Q35+S35+U35+W35+Y35+AA35+AC35+AE35+AG35+AI35+AK35+AM35+AO35+AQ35+AS35+AU35+AW35+AY35+BA35+BC35+BE35+BG35</f>
        <v>5</v>
      </c>
      <c r="BJ35" s="19">
        <f>COUNT(D35,F35,H35,J35,L35,N35,P35,R35,T35,V35,X35,Z35,AB35,AD35,AF35,AH35,AJ35,AL35,AN35,AP35,AR35,AT35,AV35,AX35,AZ35,BB35,BD35,BF35)</f>
        <v>1</v>
      </c>
      <c r="BK35" s="20">
        <f>BH35/BJ35</f>
        <v>72</v>
      </c>
      <c r="BM35"/>
    </row>
    <row r="36" spans="1:65" ht="12.75">
      <c r="A36" s="15">
        <v>6643</v>
      </c>
      <c r="B36" s="16" t="s">
        <v>598</v>
      </c>
      <c r="C36" s="16" t="s">
        <v>93</v>
      </c>
      <c r="D36" s="15"/>
      <c r="E36" s="15"/>
      <c r="F36" s="15"/>
      <c r="G36" s="15"/>
      <c r="H36" s="15"/>
      <c r="I36" s="15"/>
      <c r="J36" s="15"/>
      <c r="K36" s="15"/>
      <c r="L36" s="15">
        <v>79</v>
      </c>
      <c r="M36" s="15">
        <v>7</v>
      </c>
      <c r="N36" s="15">
        <v>86</v>
      </c>
      <c r="O36" s="15">
        <v>8</v>
      </c>
      <c r="P36" s="17">
        <v>70</v>
      </c>
      <c r="Q36" s="17">
        <v>5</v>
      </c>
      <c r="R36" s="17">
        <v>79</v>
      </c>
      <c r="S36" s="17">
        <v>7</v>
      </c>
      <c r="T36" s="17">
        <v>78</v>
      </c>
      <c r="U36" s="17">
        <v>7</v>
      </c>
      <c r="V36" s="17">
        <v>84</v>
      </c>
      <c r="W36" s="17">
        <v>6</v>
      </c>
      <c r="X36" s="17">
        <v>68</v>
      </c>
      <c r="Y36" s="17">
        <v>4</v>
      </c>
      <c r="Z36" s="17">
        <v>78</v>
      </c>
      <c r="AA36" s="17">
        <v>6</v>
      </c>
      <c r="AB36" s="17">
        <v>65</v>
      </c>
      <c r="AC36" s="17">
        <v>4</v>
      </c>
      <c r="AD36" s="17"/>
      <c r="AE36" s="17"/>
      <c r="AF36" s="17">
        <v>78</v>
      </c>
      <c r="AG36" s="17">
        <v>6</v>
      </c>
      <c r="AH36" s="17">
        <v>69</v>
      </c>
      <c r="AI36" s="17">
        <v>5</v>
      </c>
      <c r="AJ36" s="17">
        <v>74</v>
      </c>
      <c r="AK36" s="17">
        <v>6</v>
      </c>
      <c r="AL36" s="17">
        <v>69</v>
      </c>
      <c r="AM36" s="17">
        <v>5</v>
      </c>
      <c r="AN36" s="17">
        <v>72</v>
      </c>
      <c r="AO36" s="17">
        <v>5</v>
      </c>
      <c r="AP36" s="17">
        <v>76</v>
      </c>
      <c r="AQ36" s="17">
        <v>6</v>
      </c>
      <c r="AR36" s="17">
        <v>82</v>
      </c>
      <c r="AS36" s="17">
        <v>7</v>
      </c>
      <c r="AT36" s="17">
        <v>76</v>
      </c>
      <c r="AU36" s="17">
        <v>6</v>
      </c>
      <c r="AV36" s="17">
        <v>76</v>
      </c>
      <c r="AW36" s="17">
        <v>6</v>
      </c>
      <c r="AX36" s="17">
        <v>80</v>
      </c>
      <c r="AY36" s="17">
        <v>7</v>
      </c>
      <c r="AZ36" s="17"/>
      <c r="BA36" s="17"/>
      <c r="BB36" s="17"/>
      <c r="BC36" s="17"/>
      <c r="BD36" s="17"/>
      <c r="BE36" s="17"/>
      <c r="BF36" s="17"/>
      <c r="BG36" s="17"/>
      <c r="BH36" s="18">
        <f t="shared" si="6"/>
        <v>1439</v>
      </c>
      <c r="BI36" s="18">
        <f t="shared" si="1"/>
        <v>113</v>
      </c>
      <c r="BJ36" s="19">
        <f t="shared" si="7"/>
        <v>19</v>
      </c>
      <c r="BK36" s="20">
        <f t="shared" si="8"/>
        <v>75.73684210526316</v>
      </c>
      <c r="BM36"/>
    </row>
    <row r="37" spans="1:65" ht="12.75">
      <c r="A37" s="15">
        <v>6731</v>
      </c>
      <c r="B37" s="16" t="s">
        <v>96</v>
      </c>
      <c r="C37" s="16" t="s">
        <v>93</v>
      </c>
      <c r="D37" s="15">
        <v>59</v>
      </c>
      <c r="E37" s="15">
        <v>3</v>
      </c>
      <c r="F37" s="15">
        <v>70</v>
      </c>
      <c r="G37" s="15">
        <v>5</v>
      </c>
      <c r="H37" s="15"/>
      <c r="I37" s="15"/>
      <c r="J37" s="15">
        <v>72</v>
      </c>
      <c r="K37" s="15">
        <v>5</v>
      </c>
      <c r="L37" s="15">
        <v>80</v>
      </c>
      <c r="M37" s="15">
        <v>7</v>
      </c>
      <c r="N37" s="15">
        <v>74</v>
      </c>
      <c r="O37" s="15">
        <v>6</v>
      </c>
      <c r="P37" s="17">
        <v>72</v>
      </c>
      <c r="Q37" s="17">
        <v>5</v>
      </c>
      <c r="R37" s="17">
        <v>64</v>
      </c>
      <c r="S37" s="17">
        <v>4</v>
      </c>
      <c r="T37" s="17"/>
      <c r="U37" s="17"/>
      <c r="V37" s="17"/>
      <c r="W37" s="17"/>
      <c r="X37" s="17">
        <v>57</v>
      </c>
      <c r="Y37" s="17">
        <v>3</v>
      </c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>
        <v>59</v>
      </c>
      <c r="AO37" s="17">
        <v>3</v>
      </c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8">
        <f t="shared" si="6"/>
        <v>607</v>
      </c>
      <c r="BI37" s="18">
        <f t="shared" si="1"/>
        <v>41</v>
      </c>
      <c r="BJ37" s="19">
        <f t="shared" si="7"/>
        <v>9</v>
      </c>
      <c r="BK37" s="20">
        <f t="shared" si="8"/>
        <v>67.44444444444444</v>
      </c>
      <c r="BM37"/>
    </row>
    <row r="38" spans="1:65" ht="12.75">
      <c r="A38" s="15">
        <v>6754</v>
      </c>
      <c r="B38" s="16" t="s">
        <v>92</v>
      </c>
      <c r="C38" s="16" t="s">
        <v>93</v>
      </c>
      <c r="D38" s="15">
        <v>71</v>
      </c>
      <c r="E38" s="15">
        <v>6</v>
      </c>
      <c r="F38" s="15">
        <v>70</v>
      </c>
      <c r="G38" s="15">
        <v>6</v>
      </c>
      <c r="H38" s="15">
        <v>80</v>
      </c>
      <c r="I38" s="15">
        <v>7</v>
      </c>
      <c r="J38" s="15">
        <v>82</v>
      </c>
      <c r="K38" s="15">
        <v>7</v>
      </c>
      <c r="L38" s="15">
        <v>78</v>
      </c>
      <c r="M38" s="15">
        <v>6</v>
      </c>
      <c r="N38" s="15">
        <v>76</v>
      </c>
      <c r="O38" s="15">
        <v>6</v>
      </c>
      <c r="P38" s="17">
        <v>70</v>
      </c>
      <c r="Q38" s="17">
        <v>5</v>
      </c>
      <c r="R38" s="17">
        <v>61</v>
      </c>
      <c r="S38" s="17">
        <v>4</v>
      </c>
      <c r="T38" s="17"/>
      <c r="U38" s="17"/>
      <c r="V38" s="17"/>
      <c r="W38" s="17"/>
      <c r="X38" s="17">
        <v>84</v>
      </c>
      <c r="Y38" s="17">
        <v>8</v>
      </c>
      <c r="Z38" s="17">
        <v>76</v>
      </c>
      <c r="AA38" s="17">
        <v>6</v>
      </c>
      <c r="AB38" s="17"/>
      <c r="AC38" s="17"/>
      <c r="AD38" s="17"/>
      <c r="AE38" s="17"/>
      <c r="AF38" s="17">
        <v>62</v>
      </c>
      <c r="AG38" s="17">
        <v>4</v>
      </c>
      <c r="AH38" s="17">
        <v>80</v>
      </c>
      <c r="AI38" s="17">
        <v>7</v>
      </c>
      <c r="AJ38" s="17">
        <v>68</v>
      </c>
      <c r="AK38" s="17">
        <v>5</v>
      </c>
      <c r="AL38" s="17">
        <v>78</v>
      </c>
      <c r="AM38" s="17">
        <v>7</v>
      </c>
      <c r="AN38" s="17">
        <v>67</v>
      </c>
      <c r="AO38" s="17">
        <v>5</v>
      </c>
      <c r="AP38" s="17">
        <v>74</v>
      </c>
      <c r="AQ38" s="17">
        <v>5</v>
      </c>
      <c r="AR38" s="17">
        <v>74</v>
      </c>
      <c r="AS38" s="17">
        <v>5</v>
      </c>
      <c r="AT38" s="17">
        <v>70</v>
      </c>
      <c r="AU38" s="17">
        <v>5</v>
      </c>
      <c r="AV38" s="17">
        <v>72</v>
      </c>
      <c r="AW38" s="17">
        <v>5</v>
      </c>
      <c r="AX38" s="17">
        <v>68</v>
      </c>
      <c r="AY38" s="17">
        <v>4</v>
      </c>
      <c r="AZ38" s="17"/>
      <c r="BA38" s="17"/>
      <c r="BB38" s="17"/>
      <c r="BC38" s="17"/>
      <c r="BD38" s="17"/>
      <c r="BE38" s="17"/>
      <c r="BF38" s="17"/>
      <c r="BG38" s="17"/>
      <c r="BH38" s="18">
        <f t="shared" si="6"/>
        <v>1461</v>
      </c>
      <c r="BI38" s="18">
        <f t="shared" si="1"/>
        <v>113</v>
      </c>
      <c r="BJ38" s="19">
        <f t="shared" si="7"/>
        <v>20</v>
      </c>
      <c r="BK38" s="20">
        <f t="shared" si="8"/>
        <v>73.05</v>
      </c>
      <c r="BM38" t="s">
        <v>16</v>
      </c>
    </row>
    <row r="39" spans="1:65" ht="12.75">
      <c r="A39" s="15">
        <v>7036</v>
      </c>
      <c r="B39" s="16" t="s">
        <v>95</v>
      </c>
      <c r="C39" s="16" t="s">
        <v>93</v>
      </c>
      <c r="D39" s="15">
        <v>68</v>
      </c>
      <c r="E39" s="15">
        <v>5</v>
      </c>
      <c r="F39" s="15">
        <v>72</v>
      </c>
      <c r="G39" s="15">
        <v>6</v>
      </c>
      <c r="H39" s="15"/>
      <c r="I39" s="15"/>
      <c r="J39" s="15"/>
      <c r="K39" s="15"/>
      <c r="L39" s="15"/>
      <c r="M39" s="15"/>
      <c r="N39" s="15"/>
      <c r="O39" s="15"/>
      <c r="P39" s="17"/>
      <c r="Q39" s="17"/>
      <c r="R39" s="17"/>
      <c r="S39" s="17"/>
      <c r="T39" s="17">
        <v>68</v>
      </c>
      <c r="U39" s="17">
        <v>5</v>
      </c>
      <c r="V39" s="17"/>
      <c r="W39" s="17"/>
      <c r="X39" s="17"/>
      <c r="Y39" s="17"/>
      <c r="Z39" s="17">
        <v>67</v>
      </c>
      <c r="AA39" s="17">
        <v>4</v>
      </c>
      <c r="AB39" s="17"/>
      <c r="AC39" s="17"/>
      <c r="AD39" s="17">
        <v>72</v>
      </c>
      <c r="AE39" s="17">
        <v>5</v>
      </c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8">
        <f t="shared" si="6"/>
        <v>347</v>
      </c>
      <c r="BI39" s="18">
        <f t="shared" si="1"/>
        <v>25</v>
      </c>
      <c r="BJ39" s="19">
        <f t="shared" si="7"/>
        <v>5</v>
      </c>
      <c r="BK39" s="20">
        <f t="shared" si="8"/>
        <v>69.4</v>
      </c>
      <c r="BM39" t="s">
        <v>16</v>
      </c>
    </row>
    <row r="40" spans="1:65" ht="12.75">
      <c r="A40" s="15">
        <v>7037</v>
      </c>
      <c r="B40" s="16" t="s">
        <v>94</v>
      </c>
      <c r="C40" s="16" t="s">
        <v>93</v>
      </c>
      <c r="D40" s="15">
        <v>70</v>
      </c>
      <c r="E40" s="15">
        <v>5</v>
      </c>
      <c r="F40" s="15">
        <v>82</v>
      </c>
      <c r="G40" s="15">
        <v>7</v>
      </c>
      <c r="H40" s="15">
        <v>73</v>
      </c>
      <c r="I40" s="15">
        <v>6</v>
      </c>
      <c r="J40" s="15">
        <v>78</v>
      </c>
      <c r="K40" s="15">
        <v>7</v>
      </c>
      <c r="L40" s="15">
        <v>65</v>
      </c>
      <c r="M40" s="15">
        <v>5</v>
      </c>
      <c r="N40" s="15"/>
      <c r="O40" s="15"/>
      <c r="P40" s="17"/>
      <c r="Q40" s="17"/>
      <c r="R40" s="17"/>
      <c r="S40" s="17"/>
      <c r="T40" s="17">
        <v>72</v>
      </c>
      <c r="U40" s="17">
        <v>5</v>
      </c>
      <c r="V40" s="17">
        <v>64</v>
      </c>
      <c r="W40" s="17">
        <v>4</v>
      </c>
      <c r="X40" s="17">
        <v>72</v>
      </c>
      <c r="Y40" s="17">
        <v>5</v>
      </c>
      <c r="Z40" s="17">
        <v>64</v>
      </c>
      <c r="AA40" s="17">
        <v>4</v>
      </c>
      <c r="AB40" s="17">
        <v>78</v>
      </c>
      <c r="AC40" s="17">
        <v>6</v>
      </c>
      <c r="AD40" s="17">
        <v>76</v>
      </c>
      <c r="AE40" s="17">
        <v>6</v>
      </c>
      <c r="AF40" s="17"/>
      <c r="AG40" s="17"/>
      <c r="AH40" s="17"/>
      <c r="AI40" s="17"/>
      <c r="AJ40" s="17">
        <v>80</v>
      </c>
      <c r="AK40" s="17">
        <v>7</v>
      </c>
      <c r="AL40" s="17">
        <v>63</v>
      </c>
      <c r="AM40" s="17">
        <v>4</v>
      </c>
      <c r="AN40" s="17"/>
      <c r="AO40" s="17"/>
      <c r="AP40" s="17"/>
      <c r="AQ40" s="17"/>
      <c r="AR40" s="17">
        <v>68</v>
      </c>
      <c r="AS40" s="17">
        <v>4</v>
      </c>
      <c r="AT40" s="17">
        <v>80</v>
      </c>
      <c r="AU40" s="17">
        <v>7</v>
      </c>
      <c r="AV40" s="17">
        <v>66</v>
      </c>
      <c r="AW40" s="17">
        <v>4</v>
      </c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8">
        <f t="shared" si="6"/>
        <v>1151</v>
      </c>
      <c r="BI40" s="18">
        <f t="shared" si="1"/>
        <v>86</v>
      </c>
      <c r="BJ40" s="19">
        <f t="shared" si="7"/>
        <v>16</v>
      </c>
      <c r="BK40" s="20">
        <f t="shared" si="8"/>
        <v>71.9375</v>
      </c>
      <c r="BM40" t="s">
        <v>16</v>
      </c>
    </row>
    <row r="41" spans="1:65" ht="12.75">
      <c r="A41" s="15">
        <v>7284</v>
      </c>
      <c r="B41" s="16" t="s">
        <v>510</v>
      </c>
      <c r="C41" s="16" t="s">
        <v>93</v>
      </c>
      <c r="D41" s="15"/>
      <c r="E41" s="15"/>
      <c r="F41" s="15"/>
      <c r="G41" s="15"/>
      <c r="H41" s="15">
        <v>82</v>
      </c>
      <c r="I41" s="15">
        <v>7</v>
      </c>
      <c r="J41" s="15">
        <v>68</v>
      </c>
      <c r="K41" s="15">
        <v>5</v>
      </c>
      <c r="L41" s="15"/>
      <c r="M41" s="15"/>
      <c r="N41" s="15"/>
      <c r="O41" s="15"/>
      <c r="P41" s="17"/>
      <c r="Q41" s="17"/>
      <c r="R41" s="17">
        <v>51</v>
      </c>
      <c r="S41" s="17">
        <v>2</v>
      </c>
      <c r="T41" s="17">
        <v>74</v>
      </c>
      <c r="U41" s="17">
        <v>6</v>
      </c>
      <c r="V41" s="17">
        <v>82</v>
      </c>
      <c r="W41" s="17">
        <v>7</v>
      </c>
      <c r="X41" s="17"/>
      <c r="Y41" s="17"/>
      <c r="Z41" s="17"/>
      <c r="AA41" s="17"/>
      <c r="AB41" s="17">
        <v>78</v>
      </c>
      <c r="AC41" s="17">
        <v>6</v>
      </c>
      <c r="AD41" s="17">
        <v>60</v>
      </c>
      <c r="AE41" s="17">
        <v>3</v>
      </c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>
        <v>78</v>
      </c>
      <c r="AY41" s="17">
        <v>6</v>
      </c>
      <c r="AZ41" s="17"/>
      <c r="BA41" s="17"/>
      <c r="BB41" s="17"/>
      <c r="BC41" s="17"/>
      <c r="BD41" s="17"/>
      <c r="BE41" s="17"/>
      <c r="BF41" s="17"/>
      <c r="BG41" s="17"/>
      <c r="BH41" s="18">
        <f t="shared" si="6"/>
        <v>573</v>
      </c>
      <c r="BI41" s="18">
        <f t="shared" si="1"/>
        <v>42</v>
      </c>
      <c r="BJ41" s="19">
        <f t="shared" si="7"/>
        <v>8</v>
      </c>
      <c r="BK41" s="20">
        <f t="shared" si="8"/>
        <v>71.625</v>
      </c>
      <c r="BM41" t="s">
        <v>16</v>
      </c>
    </row>
    <row r="42" spans="1:65" ht="12.75">
      <c r="A42" s="15">
        <v>6640</v>
      </c>
      <c r="B42" s="16" t="s">
        <v>512</v>
      </c>
      <c r="C42" s="16" t="s">
        <v>103</v>
      </c>
      <c r="D42" s="15"/>
      <c r="E42" s="15"/>
      <c r="F42" s="15"/>
      <c r="G42" s="15"/>
      <c r="H42" s="15">
        <v>53</v>
      </c>
      <c r="I42" s="15">
        <v>3</v>
      </c>
      <c r="J42" s="15">
        <v>58</v>
      </c>
      <c r="K42" s="15">
        <v>4</v>
      </c>
      <c r="L42" s="15"/>
      <c r="M42" s="15"/>
      <c r="N42" s="15">
        <v>65</v>
      </c>
      <c r="O42" s="15">
        <v>4</v>
      </c>
      <c r="P42" s="17">
        <v>50</v>
      </c>
      <c r="Q42" s="17">
        <v>2</v>
      </c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>
        <v>62</v>
      </c>
      <c r="AG42" s="17">
        <v>4</v>
      </c>
      <c r="AH42" s="17">
        <v>70</v>
      </c>
      <c r="AI42" s="17">
        <v>5</v>
      </c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>
        <v>48</v>
      </c>
      <c r="AU42" s="17">
        <v>2</v>
      </c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8">
        <f t="shared" si="6"/>
        <v>406</v>
      </c>
      <c r="BI42" s="18">
        <f t="shared" si="1"/>
        <v>24</v>
      </c>
      <c r="BJ42" s="19">
        <f t="shared" si="7"/>
        <v>7</v>
      </c>
      <c r="BK42" s="20">
        <f t="shared" si="8"/>
        <v>58</v>
      </c>
      <c r="BM42"/>
    </row>
    <row r="43" spans="1:65" ht="12.75">
      <c r="A43" s="15">
        <v>6735</v>
      </c>
      <c r="B43" s="16" t="s">
        <v>317</v>
      </c>
      <c r="C43" s="16" t="s">
        <v>103</v>
      </c>
      <c r="D43" s="15">
        <v>82</v>
      </c>
      <c r="E43" s="15">
        <v>7</v>
      </c>
      <c r="F43" s="15">
        <v>64</v>
      </c>
      <c r="G43" s="15">
        <v>5</v>
      </c>
      <c r="H43" s="15"/>
      <c r="I43" s="15"/>
      <c r="J43" s="15">
        <v>65</v>
      </c>
      <c r="K43" s="15">
        <v>5</v>
      </c>
      <c r="L43" s="15">
        <v>86</v>
      </c>
      <c r="M43" s="15">
        <v>8</v>
      </c>
      <c r="N43" s="15">
        <v>64</v>
      </c>
      <c r="O43" s="15">
        <v>4</v>
      </c>
      <c r="P43" s="17"/>
      <c r="Q43" s="17"/>
      <c r="R43" s="17">
        <v>67</v>
      </c>
      <c r="S43" s="17">
        <v>5</v>
      </c>
      <c r="T43" s="17"/>
      <c r="U43" s="17"/>
      <c r="V43" s="17"/>
      <c r="W43" s="17"/>
      <c r="X43" s="17"/>
      <c r="Y43" s="17"/>
      <c r="Z43" s="17">
        <v>76</v>
      </c>
      <c r="AA43" s="17">
        <v>7</v>
      </c>
      <c r="AB43" s="17"/>
      <c r="AC43" s="17"/>
      <c r="AD43" s="17"/>
      <c r="AE43" s="17"/>
      <c r="AF43" s="17"/>
      <c r="AG43" s="17"/>
      <c r="AH43" s="17"/>
      <c r="AI43" s="17"/>
      <c r="AJ43" s="17">
        <v>55</v>
      </c>
      <c r="AK43" s="17">
        <v>3</v>
      </c>
      <c r="AL43" s="17">
        <v>69</v>
      </c>
      <c r="AM43" s="17">
        <v>6</v>
      </c>
      <c r="AN43" s="17"/>
      <c r="AO43" s="17"/>
      <c r="AP43" s="17"/>
      <c r="AQ43" s="17"/>
      <c r="AR43" s="17"/>
      <c r="AS43" s="17"/>
      <c r="AT43" s="17">
        <v>61</v>
      </c>
      <c r="AU43" s="17">
        <v>4</v>
      </c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8">
        <f t="shared" si="0"/>
        <v>689</v>
      </c>
      <c r="BI43" s="18">
        <f t="shared" si="1"/>
        <v>54</v>
      </c>
      <c r="BJ43" s="19">
        <f t="shared" si="2"/>
        <v>10</v>
      </c>
      <c r="BK43" s="20">
        <f t="shared" si="3"/>
        <v>68.9</v>
      </c>
      <c r="BM43"/>
    </row>
    <row r="44" spans="1:65" ht="12.75">
      <c r="A44" s="15">
        <v>6924</v>
      </c>
      <c r="B44" s="16" t="s">
        <v>104</v>
      </c>
      <c r="C44" s="16" t="s">
        <v>103</v>
      </c>
      <c r="D44" s="15">
        <v>68</v>
      </c>
      <c r="E44" s="15">
        <v>4</v>
      </c>
      <c r="F44" s="15">
        <v>66</v>
      </c>
      <c r="G44" s="15">
        <v>4</v>
      </c>
      <c r="H44" s="15">
        <v>47</v>
      </c>
      <c r="I44" s="15">
        <v>1</v>
      </c>
      <c r="J44" s="15"/>
      <c r="K44" s="15"/>
      <c r="L44" s="15"/>
      <c r="M44" s="15"/>
      <c r="N44" s="15"/>
      <c r="O44" s="15"/>
      <c r="P44" s="17"/>
      <c r="Q44" s="17"/>
      <c r="R44" s="17"/>
      <c r="S44" s="17"/>
      <c r="T44" s="17">
        <v>82</v>
      </c>
      <c r="U44" s="17">
        <v>7</v>
      </c>
      <c r="V44" s="17">
        <v>86</v>
      </c>
      <c r="W44" s="17">
        <v>8</v>
      </c>
      <c r="X44" s="17">
        <v>56</v>
      </c>
      <c r="Y44" s="17">
        <v>3</v>
      </c>
      <c r="Z44" s="17"/>
      <c r="AA44" s="17"/>
      <c r="AB44" s="17"/>
      <c r="AC44" s="17"/>
      <c r="AD44" s="17"/>
      <c r="AE44" s="17"/>
      <c r="AF44" s="17">
        <v>64</v>
      </c>
      <c r="AG44" s="17">
        <v>4</v>
      </c>
      <c r="AH44" s="17">
        <v>78</v>
      </c>
      <c r="AI44" s="17">
        <v>6</v>
      </c>
      <c r="AJ44" s="17">
        <v>73</v>
      </c>
      <c r="AK44" s="17">
        <v>7</v>
      </c>
      <c r="AL44" s="17">
        <v>68</v>
      </c>
      <c r="AM44" s="17">
        <v>4</v>
      </c>
      <c r="AN44" s="17"/>
      <c r="AO44" s="17"/>
      <c r="AP44" s="17"/>
      <c r="AQ44" s="17"/>
      <c r="AR44" s="17">
        <v>67</v>
      </c>
      <c r="AS44" s="17">
        <v>5</v>
      </c>
      <c r="AT44" s="17">
        <v>74</v>
      </c>
      <c r="AU44" s="17">
        <v>6</v>
      </c>
      <c r="AV44" s="17">
        <v>76</v>
      </c>
      <c r="AW44" s="17">
        <v>6</v>
      </c>
      <c r="AX44" s="17">
        <v>90</v>
      </c>
      <c r="AY44" s="17">
        <v>9</v>
      </c>
      <c r="AZ44" s="17">
        <v>61</v>
      </c>
      <c r="BA44" s="17">
        <v>3</v>
      </c>
      <c r="BB44" s="17">
        <v>62</v>
      </c>
      <c r="BC44" s="17">
        <v>3</v>
      </c>
      <c r="BD44" s="17"/>
      <c r="BE44" s="17"/>
      <c r="BF44" s="17"/>
      <c r="BG44" s="17"/>
      <c r="BH44" s="18">
        <f t="shared" si="0"/>
        <v>1118</v>
      </c>
      <c r="BI44" s="18">
        <f t="shared" si="1"/>
        <v>80</v>
      </c>
      <c r="BJ44" s="19">
        <f t="shared" si="2"/>
        <v>16</v>
      </c>
      <c r="BK44" s="20">
        <f t="shared" si="3"/>
        <v>69.875</v>
      </c>
      <c r="BM44"/>
    </row>
    <row r="45" spans="1:65" ht="12.75">
      <c r="A45" s="15">
        <v>7183</v>
      </c>
      <c r="B45" s="16" t="s">
        <v>102</v>
      </c>
      <c r="C45" s="16" t="s">
        <v>103</v>
      </c>
      <c r="D45" s="15">
        <v>80</v>
      </c>
      <c r="E45" s="15">
        <v>7</v>
      </c>
      <c r="F45" s="15">
        <v>78</v>
      </c>
      <c r="G45" s="15">
        <v>6</v>
      </c>
      <c r="H45" s="15">
        <v>70</v>
      </c>
      <c r="I45" s="15">
        <v>5</v>
      </c>
      <c r="J45" s="15">
        <v>73</v>
      </c>
      <c r="K45" s="15">
        <v>6</v>
      </c>
      <c r="L45" s="15">
        <v>70</v>
      </c>
      <c r="M45" s="15">
        <v>5</v>
      </c>
      <c r="N45" s="15">
        <v>64</v>
      </c>
      <c r="O45" s="15">
        <v>4</v>
      </c>
      <c r="P45" s="17"/>
      <c r="Q45" s="17"/>
      <c r="R45" s="17"/>
      <c r="S45" s="17"/>
      <c r="T45" s="17">
        <v>82</v>
      </c>
      <c r="U45" s="17">
        <v>7</v>
      </c>
      <c r="V45" s="17">
        <v>63</v>
      </c>
      <c r="W45" s="17">
        <v>4</v>
      </c>
      <c r="X45" s="17">
        <v>71</v>
      </c>
      <c r="Y45" s="17">
        <v>5</v>
      </c>
      <c r="Z45" s="17">
        <v>79</v>
      </c>
      <c r="AA45" s="17">
        <v>7</v>
      </c>
      <c r="AB45" s="17">
        <v>80</v>
      </c>
      <c r="AC45" s="17">
        <v>7</v>
      </c>
      <c r="AD45" s="17">
        <v>64</v>
      </c>
      <c r="AE45" s="17">
        <v>4</v>
      </c>
      <c r="AF45" s="17">
        <v>72</v>
      </c>
      <c r="AG45" s="17">
        <v>5</v>
      </c>
      <c r="AH45" s="17">
        <v>76</v>
      </c>
      <c r="AI45" s="17">
        <v>6</v>
      </c>
      <c r="AJ45" s="17">
        <v>62</v>
      </c>
      <c r="AK45" s="17">
        <v>4</v>
      </c>
      <c r="AL45" s="17">
        <v>73</v>
      </c>
      <c r="AM45" s="17">
        <v>6</v>
      </c>
      <c r="AN45" s="17"/>
      <c r="AO45" s="17"/>
      <c r="AP45" s="17"/>
      <c r="AQ45" s="17"/>
      <c r="AR45" s="17">
        <v>60</v>
      </c>
      <c r="AS45" s="17">
        <v>2</v>
      </c>
      <c r="AT45" s="17"/>
      <c r="AU45" s="17"/>
      <c r="AV45" s="17">
        <v>82</v>
      </c>
      <c r="AW45" s="17">
        <v>7</v>
      </c>
      <c r="AX45" s="17">
        <v>73</v>
      </c>
      <c r="AY45" s="17">
        <v>6</v>
      </c>
      <c r="AZ45" s="17">
        <v>72</v>
      </c>
      <c r="BA45" s="17">
        <v>5</v>
      </c>
      <c r="BB45" s="17">
        <v>82</v>
      </c>
      <c r="BC45" s="17">
        <v>7</v>
      </c>
      <c r="BD45" s="17"/>
      <c r="BE45" s="17"/>
      <c r="BF45" s="17"/>
      <c r="BG45" s="17"/>
      <c r="BH45" s="18">
        <f t="shared" si="0"/>
        <v>1526</v>
      </c>
      <c r="BI45" s="18">
        <f t="shared" si="1"/>
        <v>115</v>
      </c>
      <c r="BJ45" s="19">
        <f t="shared" si="2"/>
        <v>21</v>
      </c>
      <c r="BK45" s="20">
        <f t="shared" si="3"/>
        <v>72.66666666666667</v>
      </c>
      <c r="BM45"/>
    </row>
    <row r="46" spans="1:65" ht="12.75">
      <c r="A46" s="15">
        <v>7428</v>
      </c>
      <c r="B46" s="16" t="s">
        <v>746</v>
      </c>
      <c r="C46" s="16" t="s">
        <v>103</v>
      </c>
      <c r="D46" s="15">
        <v>78</v>
      </c>
      <c r="E46" s="15">
        <v>6</v>
      </c>
      <c r="F46" s="15">
        <v>70</v>
      </c>
      <c r="G46" s="15">
        <v>5</v>
      </c>
      <c r="H46" s="15">
        <v>80</v>
      </c>
      <c r="I46" s="15">
        <v>7</v>
      </c>
      <c r="J46" s="15">
        <v>72</v>
      </c>
      <c r="K46" s="15">
        <v>5</v>
      </c>
      <c r="L46" s="15">
        <v>64</v>
      </c>
      <c r="M46" s="15">
        <v>4</v>
      </c>
      <c r="N46" s="15"/>
      <c r="O46" s="15"/>
      <c r="P46" s="17">
        <v>74</v>
      </c>
      <c r="Q46" s="17">
        <v>5</v>
      </c>
      <c r="R46" s="17">
        <v>54</v>
      </c>
      <c r="S46" s="17">
        <v>3</v>
      </c>
      <c r="T46" s="17"/>
      <c r="U46" s="17"/>
      <c r="V46" s="17"/>
      <c r="W46" s="17"/>
      <c r="X46" s="17"/>
      <c r="Y46" s="17"/>
      <c r="Z46" s="17">
        <v>73</v>
      </c>
      <c r="AA46" s="17">
        <v>6</v>
      </c>
      <c r="AB46" s="17">
        <v>82</v>
      </c>
      <c r="AC46" s="17">
        <v>7</v>
      </c>
      <c r="AD46" s="17">
        <v>84</v>
      </c>
      <c r="AE46" s="17">
        <v>8</v>
      </c>
      <c r="AF46" s="17">
        <v>82</v>
      </c>
      <c r="AG46" s="17">
        <v>7</v>
      </c>
      <c r="AH46" s="17">
        <v>76</v>
      </c>
      <c r="AI46" s="17">
        <v>6</v>
      </c>
      <c r="AJ46" s="17"/>
      <c r="AK46" s="17"/>
      <c r="AL46" s="17"/>
      <c r="AM46" s="17"/>
      <c r="AN46" s="17"/>
      <c r="AO46" s="17"/>
      <c r="AP46" s="17"/>
      <c r="AQ46" s="17"/>
      <c r="AR46" s="17">
        <v>69</v>
      </c>
      <c r="AS46" s="17">
        <v>5</v>
      </c>
      <c r="AT46" s="17">
        <v>76</v>
      </c>
      <c r="AU46" s="17">
        <v>6</v>
      </c>
      <c r="AV46" s="17">
        <v>76</v>
      </c>
      <c r="AW46" s="17">
        <v>6</v>
      </c>
      <c r="AX46" s="17">
        <v>78</v>
      </c>
      <c r="AY46" s="17">
        <v>6</v>
      </c>
      <c r="AZ46" s="17">
        <v>74</v>
      </c>
      <c r="BA46" s="17">
        <v>5</v>
      </c>
      <c r="BB46" s="17">
        <v>76</v>
      </c>
      <c r="BC46" s="17">
        <v>6</v>
      </c>
      <c r="BD46" s="17"/>
      <c r="BE46" s="17"/>
      <c r="BF46" s="17"/>
      <c r="BG46" s="17"/>
      <c r="BH46" s="18">
        <f t="shared" si="0"/>
        <v>1338</v>
      </c>
      <c r="BI46" s="18">
        <f t="shared" si="1"/>
        <v>103</v>
      </c>
      <c r="BJ46" s="19">
        <f t="shared" si="2"/>
        <v>18</v>
      </c>
      <c r="BK46" s="20">
        <f t="shared" si="3"/>
        <v>74.33333333333333</v>
      </c>
      <c r="BM46"/>
    </row>
    <row r="47" spans="1:65" ht="12.75">
      <c r="A47" s="15">
        <v>7488</v>
      </c>
      <c r="B47" s="16" t="s">
        <v>699</v>
      </c>
      <c r="C47" s="16" t="s">
        <v>103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7">
        <v>72</v>
      </c>
      <c r="Q47" s="17">
        <v>5</v>
      </c>
      <c r="R47" s="17">
        <v>72</v>
      </c>
      <c r="S47" s="17">
        <v>6</v>
      </c>
      <c r="T47" s="17">
        <v>75</v>
      </c>
      <c r="U47" s="17">
        <v>6</v>
      </c>
      <c r="V47" s="17">
        <v>72</v>
      </c>
      <c r="W47" s="17">
        <v>5</v>
      </c>
      <c r="X47" s="17">
        <v>74</v>
      </c>
      <c r="Y47" s="17">
        <v>6</v>
      </c>
      <c r="Z47" s="17">
        <v>74</v>
      </c>
      <c r="AA47" s="17">
        <v>6</v>
      </c>
      <c r="AB47" s="17">
        <v>64</v>
      </c>
      <c r="AC47" s="17">
        <v>4</v>
      </c>
      <c r="AD47" s="17">
        <v>60</v>
      </c>
      <c r="AE47" s="17">
        <v>3</v>
      </c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>
        <v>76</v>
      </c>
      <c r="AW47" s="17">
        <v>6</v>
      </c>
      <c r="AX47" s="17">
        <v>74</v>
      </c>
      <c r="AY47" s="17">
        <v>6</v>
      </c>
      <c r="AZ47" s="17">
        <v>79</v>
      </c>
      <c r="BA47" s="17">
        <v>7</v>
      </c>
      <c r="BB47" s="17">
        <v>76</v>
      </c>
      <c r="BC47" s="17">
        <v>6</v>
      </c>
      <c r="BD47" s="17"/>
      <c r="BE47" s="17"/>
      <c r="BF47" s="17"/>
      <c r="BG47" s="17"/>
      <c r="BH47" s="18">
        <f aca="true" t="shared" si="9" ref="BH47:BI49">D47+F47+H47+J47+L47+N47+P47+R47+T47+V47+X47+Z47+AB47+AD47+AF47+AH47+AJ47+AL47+AN47+AP47+AR47+AT47+AV47+AX47+AZ47+BB47+BD47+BF47</f>
        <v>868</v>
      </c>
      <c r="BI47" s="18">
        <f t="shared" si="9"/>
        <v>66</v>
      </c>
      <c r="BJ47" s="19">
        <f>COUNT(D47,F47,H47,J47,L47,N47,P47,R47,T47,V47,X47,Z47,AB47,AD47,AF47,AH47,AJ47,AL47,AN47,AP47,AR47,AT47,AV47,AX47,AZ47,BB47,BD47,BF47)</f>
        <v>12</v>
      </c>
      <c r="BK47" s="20">
        <f>BH47/BJ47</f>
        <v>72.33333333333333</v>
      </c>
      <c r="BM47" t="s">
        <v>16</v>
      </c>
    </row>
    <row r="48" spans="1:65" ht="12.75">
      <c r="A48" s="15">
        <v>7489</v>
      </c>
      <c r="B48" s="16" t="s">
        <v>698</v>
      </c>
      <c r="C48" s="16" t="s">
        <v>103</v>
      </c>
      <c r="D48" s="15"/>
      <c r="E48" s="15"/>
      <c r="F48" s="15"/>
      <c r="G48" s="15"/>
      <c r="H48" s="15"/>
      <c r="I48" s="15"/>
      <c r="J48" s="15"/>
      <c r="K48" s="15"/>
      <c r="L48" s="15">
        <v>82</v>
      </c>
      <c r="M48" s="15">
        <v>7</v>
      </c>
      <c r="N48" s="15">
        <v>67</v>
      </c>
      <c r="O48" s="15">
        <v>4</v>
      </c>
      <c r="P48" s="17">
        <v>76</v>
      </c>
      <c r="Q48" s="17">
        <v>6</v>
      </c>
      <c r="R48" s="17">
        <v>76</v>
      </c>
      <c r="S48" s="17">
        <v>6</v>
      </c>
      <c r="T48" s="17">
        <v>58</v>
      </c>
      <c r="U48" s="17">
        <v>2</v>
      </c>
      <c r="V48" s="17"/>
      <c r="W48" s="17"/>
      <c r="X48" s="17">
        <v>67</v>
      </c>
      <c r="Y48" s="17">
        <v>5</v>
      </c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>
        <v>78</v>
      </c>
      <c r="AK48" s="17">
        <v>6</v>
      </c>
      <c r="AL48" s="17">
        <v>73</v>
      </c>
      <c r="AM48" s="17">
        <v>6</v>
      </c>
      <c r="AN48" s="17"/>
      <c r="AO48" s="17"/>
      <c r="AP48" s="17"/>
      <c r="AQ48" s="17"/>
      <c r="AR48" s="17">
        <v>57</v>
      </c>
      <c r="AS48" s="17">
        <v>3</v>
      </c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8">
        <f t="shared" si="9"/>
        <v>634</v>
      </c>
      <c r="BI48" s="18">
        <f t="shared" si="9"/>
        <v>45</v>
      </c>
      <c r="BJ48" s="19">
        <f>COUNT(D48,F48,H48,J48,L48,N48,P48,R48,T48,V48,X48,Z48,AB48,AD48,AF48,AH48,AJ48,AL48,AN48,AP48,AR48,AT48,AV48,AX48,AZ48,BB48,BD48,BF48)</f>
        <v>9</v>
      </c>
      <c r="BK48" s="20">
        <f>BH48/BJ48</f>
        <v>70.44444444444444</v>
      </c>
      <c r="BM48"/>
    </row>
    <row r="49" spans="1:65" ht="12.75">
      <c r="A49" s="15">
        <v>7491</v>
      </c>
      <c r="B49" s="16" t="s">
        <v>654</v>
      </c>
      <c r="C49" s="16" t="s">
        <v>103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7"/>
      <c r="Q49" s="17"/>
      <c r="R49" s="17"/>
      <c r="S49" s="17"/>
      <c r="T49" s="17"/>
      <c r="U49" s="17"/>
      <c r="V49" s="17">
        <v>78</v>
      </c>
      <c r="W49" s="17">
        <v>7</v>
      </c>
      <c r="X49" s="17"/>
      <c r="Y49" s="17"/>
      <c r="Z49" s="17"/>
      <c r="AA49" s="17"/>
      <c r="AB49" s="17">
        <v>80</v>
      </c>
      <c r="AC49" s="17">
        <v>7</v>
      </c>
      <c r="AD49" s="17">
        <v>66</v>
      </c>
      <c r="AE49" s="17">
        <v>5</v>
      </c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8">
        <f t="shared" si="9"/>
        <v>224</v>
      </c>
      <c r="BI49" s="18">
        <f t="shared" si="9"/>
        <v>19</v>
      </c>
      <c r="BJ49" s="19">
        <f>COUNT(D49,F49,H49,J49,L49,N49,P49,R49,T49,V49,X49,Z49,AB49,AD49,AF49,AH49,AJ49,AL49,AN49,AP49,AR49,AT49,AV49,AX49,AZ49,BB49,BD49,BF49)</f>
        <v>3</v>
      </c>
      <c r="BK49" s="20">
        <f>BH49/BJ49</f>
        <v>74.66666666666667</v>
      </c>
      <c r="BM49"/>
    </row>
    <row r="50" spans="1:65" ht="12.75">
      <c r="A50" s="15">
        <v>310</v>
      </c>
      <c r="B50" s="16" t="s">
        <v>783</v>
      </c>
      <c r="C50" s="16" t="s">
        <v>86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>
        <v>67</v>
      </c>
      <c r="BC50" s="17">
        <v>5</v>
      </c>
      <c r="BD50" s="17"/>
      <c r="BE50" s="17"/>
      <c r="BF50" s="17"/>
      <c r="BG50" s="17"/>
      <c r="BH50" s="18">
        <f>D50+F50+H50+J50+L50+N50+P50+R50+T50+V50+X50+Z50+AB50+AD50+AF50+AH50+AJ50+AL50+AN50+AP50+AR50+AT50+AV50+AX50+AZ50+BB50+BD50+BF50</f>
        <v>67</v>
      </c>
      <c r="BI50" s="18">
        <f>E50+G50+I50+K50+M50+O50+Q50+S50+U50+W50+Y50+AA50+AC50+AE50+AG50+AI50+AK50+AM50+AO50+AQ50+AS50+AU50+AW50+AY50+BA50+BC50+BE50+BG50</f>
        <v>5</v>
      </c>
      <c r="BJ50" s="19">
        <f>COUNT(D50,F50,H50,J50,L50,N50,P50,R50,T50,V50,X50,Z50,AB50,AD50,AF50,AH50,AJ50,AL50,AN50,AP50,AR50,AT50,AV50,AX50,AZ50,BB50,BD50,BF50)</f>
        <v>1</v>
      </c>
      <c r="BK50" s="20">
        <f>BH50/BJ50</f>
        <v>67</v>
      </c>
      <c r="BM50"/>
    </row>
    <row r="51" spans="1:65" ht="12.75">
      <c r="A51" s="15">
        <v>1221</v>
      </c>
      <c r="B51" s="16" t="s">
        <v>284</v>
      </c>
      <c r="C51" s="21" t="s">
        <v>86</v>
      </c>
      <c r="D51" s="15">
        <v>69</v>
      </c>
      <c r="E51" s="15">
        <v>6</v>
      </c>
      <c r="F51" s="15">
        <v>76</v>
      </c>
      <c r="G51" s="15">
        <v>6</v>
      </c>
      <c r="H51" s="15">
        <v>84</v>
      </c>
      <c r="I51" s="15">
        <v>8</v>
      </c>
      <c r="J51" s="15">
        <v>72</v>
      </c>
      <c r="K51" s="15">
        <v>5</v>
      </c>
      <c r="L51" s="15">
        <v>76</v>
      </c>
      <c r="M51" s="15">
        <v>6</v>
      </c>
      <c r="N51" s="15">
        <v>65</v>
      </c>
      <c r="O51" s="15">
        <v>4</v>
      </c>
      <c r="P51" s="17">
        <v>74</v>
      </c>
      <c r="Q51" s="17">
        <v>6</v>
      </c>
      <c r="R51" s="17">
        <v>78</v>
      </c>
      <c r="S51" s="17">
        <v>6</v>
      </c>
      <c r="T51" s="17"/>
      <c r="U51" s="17"/>
      <c r="V51" s="17">
        <v>72</v>
      </c>
      <c r="W51" s="17">
        <v>5</v>
      </c>
      <c r="X51" s="17"/>
      <c r="Y51" s="17"/>
      <c r="Z51" s="17">
        <v>84</v>
      </c>
      <c r="AA51" s="17">
        <v>8</v>
      </c>
      <c r="AB51" s="17">
        <v>64</v>
      </c>
      <c r="AC51" s="17">
        <v>4</v>
      </c>
      <c r="AD51" s="17">
        <v>67</v>
      </c>
      <c r="AE51" s="17">
        <v>5</v>
      </c>
      <c r="AF51" s="17"/>
      <c r="AG51" s="17"/>
      <c r="AH51" s="17"/>
      <c r="AI51" s="17"/>
      <c r="AJ51" s="17"/>
      <c r="AK51" s="17"/>
      <c r="AL51" s="17"/>
      <c r="AM51" s="17"/>
      <c r="AN51" s="17">
        <v>76</v>
      </c>
      <c r="AO51" s="17">
        <v>6</v>
      </c>
      <c r="AP51" s="17">
        <v>70</v>
      </c>
      <c r="AQ51" s="17">
        <v>5</v>
      </c>
      <c r="AR51" s="17">
        <v>78</v>
      </c>
      <c r="AS51" s="17">
        <v>6</v>
      </c>
      <c r="AT51" s="17">
        <v>86</v>
      </c>
      <c r="AU51" s="17">
        <v>8</v>
      </c>
      <c r="AV51" s="17">
        <v>48</v>
      </c>
      <c r="AW51" s="17">
        <v>2</v>
      </c>
      <c r="AX51" s="17"/>
      <c r="AY51" s="17"/>
      <c r="AZ51" s="17">
        <v>66</v>
      </c>
      <c r="BA51" s="17">
        <v>5</v>
      </c>
      <c r="BB51" s="17"/>
      <c r="BC51" s="17"/>
      <c r="BD51" s="17"/>
      <c r="BE51" s="17"/>
      <c r="BF51" s="17"/>
      <c r="BG51" s="17"/>
      <c r="BH51" s="18">
        <f t="shared" si="0"/>
        <v>1305</v>
      </c>
      <c r="BI51" s="18">
        <f t="shared" si="1"/>
        <v>101</v>
      </c>
      <c r="BJ51" s="19">
        <f t="shared" si="2"/>
        <v>18</v>
      </c>
      <c r="BK51" s="20">
        <f t="shared" si="3"/>
        <v>72.5</v>
      </c>
      <c r="BM51" t="s">
        <v>16</v>
      </c>
    </row>
    <row r="52" spans="1:65" ht="12.75">
      <c r="A52" s="15">
        <v>1904</v>
      </c>
      <c r="B52" s="16" t="s">
        <v>513</v>
      </c>
      <c r="C52" s="21" t="s">
        <v>86</v>
      </c>
      <c r="D52" s="15"/>
      <c r="E52" s="15"/>
      <c r="F52" s="15"/>
      <c r="G52" s="15"/>
      <c r="H52" s="15">
        <v>78</v>
      </c>
      <c r="I52" s="15">
        <v>6</v>
      </c>
      <c r="J52" s="15">
        <v>68</v>
      </c>
      <c r="K52" s="15">
        <v>5</v>
      </c>
      <c r="L52" s="15">
        <v>78</v>
      </c>
      <c r="M52" s="15">
        <v>7</v>
      </c>
      <c r="N52" s="15">
        <v>78</v>
      </c>
      <c r="O52" s="15">
        <v>6</v>
      </c>
      <c r="P52" s="17">
        <v>70</v>
      </c>
      <c r="Q52" s="17">
        <v>5</v>
      </c>
      <c r="R52" s="17">
        <v>67</v>
      </c>
      <c r="S52" s="17">
        <v>4</v>
      </c>
      <c r="T52" s="17">
        <v>71</v>
      </c>
      <c r="U52" s="17">
        <v>5</v>
      </c>
      <c r="V52" s="17"/>
      <c r="W52" s="17"/>
      <c r="X52" s="17">
        <v>71</v>
      </c>
      <c r="Y52" s="17">
        <v>5</v>
      </c>
      <c r="Z52" s="17">
        <v>71</v>
      </c>
      <c r="AA52" s="17">
        <v>5</v>
      </c>
      <c r="AB52" s="17">
        <v>77</v>
      </c>
      <c r="AC52" s="17">
        <v>7</v>
      </c>
      <c r="AD52" s="17">
        <v>70</v>
      </c>
      <c r="AE52" s="17">
        <v>5</v>
      </c>
      <c r="AF52" s="17">
        <v>68</v>
      </c>
      <c r="AG52" s="17">
        <v>4</v>
      </c>
      <c r="AH52" s="17">
        <v>51</v>
      </c>
      <c r="AI52" s="17">
        <v>2</v>
      </c>
      <c r="AJ52" s="17">
        <v>84</v>
      </c>
      <c r="AK52" s="17">
        <v>8</v>
      </c>
      <c r="AL52" s="17">
        <v>82</v>
      </c>
      <c r="AM52" s="17">
        <v>7</v>
      </c>
      <c r="AN52" s="17">
        <v>68</v>
      </c>
      <c r="AO52" s="17">
        <v>4</v>
      </c>
      <c r="AP52" s="17"/>
      <c r="AQ52" s="17"/>
      <c r="AR52" s="17">
        <v>70</v>
      </c>
      <c r="AS52" s="17">
        <v>4</v>
      </c>
      <c r="AT52" s="17">
        <v>73</v>
      </c>
      <c r="AU52" s="17">
        <v>6</v>
      </c>
      <c r="AV52" s="17">
        <v>70</v>
      </c>
      <c r="AW52" s="17">
        <v>5</v>
      </c>
      <c r="AX52" s="17">
        <v>82</v>
      </c>
      <c r="AY52" s="17">
        <v>7</v>
      </c>
      <c r="AZ52" s="17">
        <v>71</v>
      </c>
      <c r="BA52" s="17">
        <v>5</v>
      </c>
      <c r="BB52" s="17">
        <v>65</v>
      </c>
      <c r="BC52" s="17">
        <v>5</v>
      </c>
      <c r="BD52" s="17"/>
      <c r="BE52" s="17"/>
      <c r="BF52" s="17"/>
      <c r="BG52" s="17"/>
      <c r="BH52" s="18">
        <f>D52+F52+H52+J52+L52+N52+P52+R52+T52+V52+X52+Z52+AB52+AD52+AF52+AH52+AJ52+AL52+AN52+AP52+AR52+AT52+AV52+AX52+AZ52+BB52+BD52+BF52</f>
        <v>1583</v>
      </c>
      <c r="BI52" s="18">
        <f>E52+G52+I52+K52+M52+O52+Q52+S52+U52+W52+Y52+AA52+AC52+AE52+AG52+AI52+AK52+AM52+AO52+AQ52+AS52+AU52+AW52+AY52+BA52+BC52+BE52+BG52</f>
        <v>117</v>
      </c>
      <c r="BJ52" s="19">
        <f>COUNT(D52,F52,H52,J52,L52,N52,P52,R52,T52,V52,X52,Z52,AB52,AD52,AF52,AH52,AJ52,AL52,AN52,AP52,AR52,AT52,AV52,AX52,AZ52,BB52,BD52,BF52)</f>
        <v>22</v>
      </c>
      <c r="BK52" s="20">
        <f>BH52/BJ52</f>
        <v>71.95454545454545</v>
      </c>
      <c r="BM52" t="s">
        <v>16</v>
      </c>
    </row>
    <row r="53" spans="1:65" ht="12.75">
      <c r="A53" s="15">
        <v>2251</v>
      </c>
      <c r="B53" s="16" t="s">
        <v>770</v>
      </c>
      <c r="C53" s="21" t="s">
        <v>86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>
        <v>57</v>
      </c>
      <c r="AK53" s="17">
        <v>2</v>
      </c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8">
        <f>D53+F53+H53+J53+L53+N53+P53+R53+T53+V53+X53+Z53+AB53+AD53+AF53+AH53+AJ53+AL53+AN53+AP53+AR53+AT53+AV53+AX53+AZ53+BB53+BD53+BF53</f>
        <v>57</v>
      </c>
      <c r="BI53" s="18">
        <f>E53+G53+I53+K53+M53+O53+Q53+S53+U53+W53+Y53+AA53+AC53+AE53+AG53+AI53+AK53+AM53+AO53+AQ53+AS53+AU53+AW53+AY53+BA53+BC53+BE53+BG53</f>
        <v>2</v>
      </c>
      <c r="BJ53" s="19">
        <f>COUNT(D53,F53,H53,J53,L53,N53,P53,R53,T53,V53,X53,Z53,AB53,AD53,AF53,AH53,AJ53,AL53,AN53,AP53,AR53,AT53,AV53,AX53,AZ53,BB53,BD53,BF53)</f>
        <v>1</v>
      </c>
      <c r="BK53" s="20">
        <f>BH53/BJ53</f>
        <v>57</v>
      </c>
      <c r="BM53"/>
    </row>
    <row r="54" spans="1:65" ht="12.75">
      <c r="A54" s="15">
        <v>3297</v>
      </c>
      <c r="B54" s="16" t="s">
        <v>85</v>
      </c>
      <c r="C54" s="21" t="s">
        <v>86</v>
      </c>
      <c r="D54" s="15">
        <v>84</v>
      </c>
      <c r="E54" s="15">
        <v>8</v>
      </c>
      <c r="F54" s="15">
        <v>86</v>
      </c>
      <c r="G54" s="15">
        <v>8</v>
      </c>
      <c r="H54" s="15">
        <v>76</v>
      </c>
      <c r="I54" s="15">
        <v>6</v>
      </c>
      <c r="J54" s="15">
        <v>66</v>
      </c>
      <c r="K54" s="15">
        <v>4</v>
      </c>
      <c r="L54" s="15">
        <v>70</v>
      </c>
      <c r="M54" s="15">
        <v>5</v>
      </c>
      <c r="N54" s="15">
        <v>70</v>
      </c>
      <c r="O54" s="15">
        <v>5</v>
      </c>
      <c r="P54" s="17"/>
      <c r="Q54" s="17"/>
      <c r="R54" s="17">
        <v>68</v>
      </c>
      <c r="S54" s="17">
        <v>5</v>
      </c>
      <c r="T54" s="17">
        <v>60</v>
      </c>
      <c r="U54" s="17">
        <v>3</v>
      </c>
      <c r="V54" s="17">
        <v>57</v>
      </c>
      <c r="W54" s="17">
        <v>3</v>
      </c>
      <c r="X54" s="17">
        <v>69</v>
      </c>
      <c r="Y54" s="17">
        <v>5</v>
      </c>
      <c r="Z54" s="17">
        <v>70</v>
      </c>
      <c r="AA54" s="17">
        <v>5</v>
      </c>
      <c r="AB54" s="17"/>
      <c r="AC54" s="17"/>
      <c r="AD54" s="17">
        <v>74</v>
      </c>
      <c r="AE54" s="17">
        <v>6</v>
      </c>
      <c r="AF54" s="17">
        <v>76</v>
      </c>
      <c r="AG54" s="17">
        <v>6</v>
      </c>
      <c r="AH54" s="17">
        <v>78</v>
      </c>
      <c r="AI54" s="17">
        <v>6</v>
      </c>
      <c r="AJ54" s="17">
        <v>72</v>
      </c>
      <c r="AK54" s="17">
        <v>5</v>
      </c>
      <c r="AL54" s="17">
        <v>64</v>
      </c>
      <c r="AM54" s="17">
        <v>4</v>
      </c>
      <c r="AN54" s="17">
        <v>80</v>
      </c>
      <c r="AO54" s="17">
        <v>7</v>
      </c>
      <c r="AP54" s="17">
        <v>69</v>
      </c>
      <c r="AQ54" s="17">
        <v>4</v>
      </c>
      <c r="AR54" s="17">
        <v>72</v>
      </c>
      <c r="AS54" s="17">
        <v>5</v>
      </c>
      <c r="AT54" s="17">
        <v>62</v>
      </c>
      <c r="AU54" s="17">
        <v>3</v>
      </c>
      <c r="AV54" s="17">
        <v>80</v>
      </c>
      <c r="AW54" s="17">
        <v>7</v>
      </c>
      <c r="AX54" s="17">
        <v>82</v>
      </c>
      <c r="AY54" s="17">
        <v>7</v>
      </c>
      <c r="AZ54" s="17">
        <v>74</v>
      </c>
      <c r="BA54" s="17">
        <v>5</v>
      </c>
      <c r="BB54" s="17">
        <v>80</v>
      </c>
      <c r="BC54" s="17">
        <v>7</v>
      </c>
      <c r="BD54" s="17"/>
      <c r="BE54" s="17"/>
      <c r="BF54" s="17"/>
      <c r="BG54" s="17"/>
      <c r="BH54" s="18">
        <f t="shared" si="0"/>
        <v>1739</v>
      </c>
      <c r="BI54" s="18">
        <f t="shared" si="1"/>
        <v>129</v>
      </c>
      <c r="BJ54" s="19">
        <f t="shared" si="2"/>
        <v>24</v>
      </c>
      <c r="BK54" s="20">
        <f t="shared" si="3"/>
        <v>72.45833333333333</v>
      </c>
      <c r="BM54"/>
    </row>
    <row r="55" spans="1:65" ht="12.75">
      <c r="A55" s="15">
        <v>6853</v>
      </c>
      <c r="B55" s="21" t="s">
        <v>283</v>
      </c>
      <c r="C55" s="21" t="s">
        <v>86</v>
      </c>
      <c r="D55" s="15">
        <v>82</v>
      </c>
      <c r="E55" s="15">
        <v>7</v>
      </c>
      <c r="F55" s="15">
        <v>60</v>
      </c>
      <c r="G55" s="15">
        <v>4</v>
      </c>
      <c r="H55" s="15"/>
      <c r="I55" s="15"/>
      <c r="J55" s="15"/>
      <c r="K55" s="15"/>
      <c r="L55" s="15"/>
      <c r="M55" s="15"/>
      <c r="N55" s="15"/>
      <c r="O55" s="15"/>
      <c r="P55" s="17">
        <v>57</v>
      </c>
      <c r="Q55" s="17">
        <v>3</v>
      </c>
      <c r="R55" s="17"/>
      <c r="S55" s="17"/>
      <c r="T55" s="17">
        <v>86</v>
      </c>
      <c r="U55" s="17">
        <v>8</v>
      </c>
      <c r="V55" s="17">
        <v>84</v>
      </c>
      <c r="W55" s="17">
        <v>8</v>
      </c>
      <c r="X55" s="17">
        <v>70</v>
      </c>
      <c r="Y55" s="17">
        <v>5</v>
      </c>
      <c r="Z55" s="17">
        <v>52</v>
      </c>
      <c r="AA55" s="17">
        <v>3</v>
      </c>
      <c r="AB55" s="17">
        <v>62</v>
      </c>
      <c r="AC55" s="17">
        <v>3</v>
      </c>
      <c r="AD55" s="17"/>
      <c r="AE55" s="17"/>
      <c r="AF55" s="17">
        <v>65</v>
      </c>
      <c r="AG55" s="17">
        <v>4</v>
      </c>
      <c r="AH55" s="17">
        <v>72</v>
      </c>
      <c r="AI55" s="17">
        <v>5</v>
      </c>
      <c r="AJ55" s="17"/>
      <c r="AK55" s="17"/>
      <c r="AL55" s="17">
        <v>64</v>
      </c>
      <c r="AM55" s="17">
        <v>4</v>
      </c>
      <c r="AN55" s="17"/>
      <c r="AO55" s="17"/>
      <c r="AP55" s="17">
        <v>76</v>
      </c>
      <c r="AQ55" s="17">
        <v>6</v>
      </c>
      <c r="AR55" s="17"/>
      <c r="AS55" s="17"/>
      <c r="AT55" s="17">
        <v>65</v>
      </c>
      <c r="AU55" s="17">
        <v>4</v>
      </c>
      <c r="AV55" s="17"/>
      <c r="AW55" s="17"/>
      <c r="AX55" s="17">
        <v>67</v>
      </c>
      <c r="AY55" s="17">
        <v>5</v>
      </c>
      <c r="AZ55" s="17"/>
      <c r="BA55" s="17"/>
      <c r="BB55" s="17"/>
      <c r="BC55" s="17"/>
      <c r="BD55" s="17"/>
      <c r="BE55" s="17"/>
      <c r="BF55" s="17"/>
      <c r="BG55" s="17"/>
      <c r="BH55" s="18">
        <f t="shared" si="0"/>
        <v>962</v>
      </c>
      <c r="BI55" s="18">
        <f t="shared" si="1"/>
        <v>69</v>
      </c>
      <c r="BJ55" s="19">
        <f t="shared" si="2"/>
        <v>14</v>
      </c>
      <c r="BK55" s="20">
        <f t="shared" si="3"/>
        <v>68.71428571428571</v>
      </c>
      <c r="BM55"/>
    </row>
    <row r="56" spans="1:65" ht="12.75">
      <c r="A56" s="15">
        <v>7571</v>
      </c>
      <c r="B56" s="21" t="s">
        <v>320</v>
      </c>
      <c r="C56" s="21" t="s">
        <v>86</v>
      </c>
      <c r="D56" s="15">
        <v>62</v>
      </c>
      <c r="E56" s="15">
        <v>4</v>
      </c>
      <c r="F56" s="15">
        <v>82</v>
      </c>
      <c r="G56" s="15">
        <v>7</v>
      </c>
      <c r="H56" s="15">
        <v>72</v>
      </c>
      <c r="I56" s="15">
        <v>5</v>
      </c>
      <c r="J56" s="15">
        <v>70</v>
      </c>
      <c r="K56" s="15">
        <v>5</v>
      </c>
      <c r="L56" s="15">
        <v>84</v>
      </c>
      <c r="M56" s="15">
        <v>8</v>
      </c>
      <c r="N56" s="15">
        <v>80</v>
      </c>
      <c r="O56" s="15">
        <v>7</v>
      </c>
      <c r="P56" s="17">
        <v>64</v>
      </c>
      <c r="Q56" s="17">
        <v>5</v>
      </c>
      <c r="R56" s="17">
        <v>80</v>
      </c>
      <c r="S56" s="17">
        <v>7</v>
      </c>
      <c r="T56" s="17">
        <v>82</v>
      </c>
      <c r="U56" s="17">
        <v>7</v>
      </c>
      <c r="V56" s="17">
        <v>66</v>
      </c>
      <c r="W56" s="17">
        <v>5</v>
      </c>
      <c r="X56" s="17">
        <v>61</v>
      </c>
      <c r="Y56" s="17">
        <v>4</v>
      </c>
      <c r="Z56" s="17"/>
      <c r="AA56" s="17"/>
      <c r="AB56" s="17">
        <v>72</v>
      </c>
      <c r="AC56" s="17">
        <v>6</v>
      </c>
      <c r="AD56" s="17">
        <v>72</v>
      </c>
      <c r="AE56" s="17">
        <v>6</v>
      </c>
      <c r="AF56" s="17">
        <v>76</v>
      </c>
      <c r="AG56" s="17">
        <v>6</v>
      </c>
      <c r="AH56" s="17">
        <v>80</v>
      </c>
      <c r="AI56" s="17">
        <v>7</v>
      </c>
      <c r="AJ56" s="17">
        <v>72</v>
      </c>
      <c r="AK56" s="17">
        <v>6</v>
      </c>
      <c r="AL56" s="17">
        <v>74</v>
      </c>
      <c r="AM56" s="17">
        <v>6</v>
      </c>
      <c r="AN56" s="17">
        <v>67</v>
      </c>
      <c r="AO56" s="17">
        <v>4</v>
      </c>
      <c r="AP56" s="17">
        <v>70</v>
      </c>
      <c r="AQ56" s="17">
        <v>4</v>
      </c>
      <c r="AR56" s="17">
        <v>64</v>
      </c>
      <c r="AS56" s="17">
        <v>4</v>
      </c>
      <c r="AT56" s="17"/>
      <c r="AU56" s="17"/>
      <c r="AV56" s="17">
        <v>66</v>
      </c>
      <c r="AW56" s="17">
        <v>5</v>
      </c>
      <c r="AX56" s="17">
        <v>82</v>
      </c>
      <c r="AY56" s="17">
        <v>7</v>
      </c>
      <c r="AZ56" s="17">
        <v>66</v>
      </c>
      <c r="BA56" s="17">
        <v>4</v>
      </c>
      <c r="BB56" s="17">
        <v>55</v>
      </c>
      <c r="BC56" s="17">
        <v>3</v>
      </c>
      <c r="BD56" s="17"/>
      <c r="BE56" s="17"/>
      <c r="BF56" s="17"/>
      <c r="BG56" s="17"/>
      <c r="BH56" s="18">
        <f t="shared" si="0"/>
        <v>1719</v>
      </c>
      <c r="BI56" s="18">
        <f t="shared" si="1"/>
        <v>132</v>
      </c>
      <c r="BJ56" s="19">
        <f t="shared" si="2"/>
        <v>24</v>
      </c>
      <c r="BK56" s="20">
        <f t="shared" si="3"/>
        <v>71.625</v>
      </c>
      <c r="BM56"/>
    </row>
    <row r="57" spans="1:65" ht="12.75">
      <c r="A57" s="15">
        <v>2359</v>
      </c>
      <c r="B57" s="21" t="s">
        <v>101</v>
      </c>
      <c r="C57" s="21" t="s">
        <v>98</v>
      </c>
      <c r="D57" s="15">
        <v>71</v>
      </c>
      <c r="E57" s="15">
        <v>6</v>
      </c>
      <c r="F57" s="15"/>
      <c r="G57" s="15"/>
      <c r="H57" s="15">
        <v>59</v>
      </c>
      <c r="I57" s="15">
        <v>4</v>
      </c>
      <c r="J57" s="15"/>
      <c r="K57" s="15"/>
      <c r="L57" s="15">
        <v>63</v>
      </c>
      <c r="M57" s="15">
        <v>5</v>
      </c>
      <c r="N57" s="15"/>
      <c r="O57" s="15"/>
      <c r="P57" s="17">
        <v>70</v>
      </c>
      <c r="Q57" s="17">
        <v>5</v>
      </c>
      <c r="R57" s="17"/>
      <c r="S57" s="17"/>
      <c r="T57" s="17"/>
      <c r="U57" s="17"/>
      <c r="V57" s="17">
        <v>70</v>
      </c>
      <c r="W57" s="17">
        <v>5</v>
      </c>
      <c r="X57" s="17"/>
      <c r="Y57" s="17"/>
      <c r="Z57" s="17"/>
      <c r="AA57" s="17"/>
      <c r="AB57" s="17"/>
      <c r="AC57" s="17"/>
      <c r="AD57" s="17">
        <v>78</v>
      </c>
      <c r="AE57" s="17">
        <v>6</v>
      </c>
      <c r="AF57" s="17"/>
      <c r="AG57" s="17"/>
      <c r="AH57" s="17"/>
      <c r="AI57" s="17"/>
      <c r="AJ57" s="17"/>
      <c r="AK57" s="17"/>
      <c r="AL57" s="17">
        <v>54</v>
      </c>
      <c r="AM57" s="17">
        <v>3</v>
      </c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>
        <v>66</v>
      </c>
      <c r="AY57" s="17">
        <v>5</v>
      </c>
      <c r="AZ57" s="17"/>
      <c r="BA57" s="17"/>
      <c r="BB57" s="17">
        <v>63</v>
      </c>
      <c r="BC57" s="17">
        <v>4</v>
      </c>
      <c r="BD57" s="17"/>
      <c r="BE57" s="17"/>
      <c r="BF57" s="17"/>
      <c r="BG57" s="17"/>
      <c r="BH57" s="18">
        <f t="shared" si="0"/>
        <v>594</v>
      </c>
      <c r="BI57" s="18">
        <f t="shared" si="1"/>
        <v>43</v>
      </c>
      <c r="BJ57" s="19">
        <f t="shared" si="2"/>
        <v>9</v>
      </c>
      <c r="BK57" s="20">
        <f t="shared" si="3"/>
        <v>66</v>
      </c>
      <c r="BM57"/>
    </row>
    <row r="58" spans="1:65" ht="12.75">
      <c r="A58" s="15">
        <v>3121</v>
      </c>
      <c r="B58" s="16" t="s">
        <v>71</v>
      </c>
      <c r="C58" s="21" t="s">
        <v>98</v>
      </c>
      <c r="D58" s="15">
        <v>80</v>
      </c>
      <c r="E58" s="15">
        <v>7</v>
      </c>
      <c r="F58" s="15">
        <v>70</v>
      </c>
      <c r="G58" s="15">
        <v>5</v>
      </c>
      <c r="H58" s="15">
        <v>70</v>
      </c>
      <c r="I58" s="15">
        <v>5</v>
      </c>
      <c r="J58" s="15">
        <v>74</v>
      </c>
      <c r="K58" s="15">
        <v>5</v>
      </c>
      <c r="L58" s="15">
        <v>71</v>
      </c>
      <c r="M58" s="15">
        <v>6</v>
      </c>
      <c r="N58" s="15">
        <v>74</v>
      </c>
      <c r="O58" s="15">
        <v>6</v>
      </c>
      <c r="P58" s="17">
        <v>82</v>
      </c>
      <c r="Q58" s="17">
        <v>7</v>
      </c>
      <c r="R58" s="17">
        <v>86</v>
      </c>
      <c r="S58" s="17">
        <v>8</v>
      </c>
      <c r="T58" s="17">
        <v>76</v>
      </c>
      <c r="U58" s="17">
        <v>6</v>
      </c>
      <c r="V58" s="17">
        <v>65</v>
      </c>
      <c r="W58" s="17">
        <v>4</v>
      </c>
      <c r="X58" s="17">
        <v>70</v>
      </c>
      <c r="Y58" s="17">
        <v>5</v>
      </c>
      <c r="Z58" s="17">
        <v>73</v>
      </c>
      <c r="AA58" s="17">
        <v>6</v>
      </c>
      <c r="AB58" s="17">
        <v>82</v>
      </c>
      <c r="AC58" s="17">
        <v>7</v>
      </c>
      <c r="AD58" s="17">
        <v>66</v>
      </c>
      <c r="AE58" s="17">
        <v>3</v>
      </c>
      <c r="AF58" s="17">
        <v>72</v>
      </c>
      <c r="AG58" s="17">
        <v>6</v>
      </c>
      <c r="AH58" s="17">
        <v>76</v>
      </c>
      <c r="AI58" s="17">
        <v>6</v>
      </c>
      <c r="AJ58" s="17">
        <v>70</v>
      </c>
      <c r="AK58" s="17">
        <v>5</v>
      </c>
      <c r="AL58" s="17">
        <v>86</v>
      </c>
      <c r="AM58" s="17">
        <v>8</v>
      </c>
      <c r="AN58" s="17">
        <v>78</v>
      </c>
      <c r="AO58" s="17">
        <v>6</v>
      </c>
      <c r="AP58" s="17">
        <v>74</v>
      </c>
      <c r="AQ58" s="17">
        <v>6</v>
      </c>
      <c r="AR58" s="17"/>
      <c r="AS58" s="17"/>
      <c r="AT58" s="17"/>
      <c r="AU58" s="17"/>
      <c r="AV58" s="17">
        <v>76</v>
      </c>
      <c r="AW58" s="17">
        <v>6</v>
      </c>
      <c r="AX58" s="17">
        <v>82</v>
      </c>
      <c r="AY58" s="17">
        <v>7</v>
      </c>
      <c r="AZ58" s="17">
        <v>78</v>
      </c>
      <c r="BA58" s="17">
        <v>6</v>
      </c>
      <c r="BB58" s="17">
        <v>78</v>
      </c>
      <c r="BC58" s="17">
        <v>6</v>
      </c>
      <c r="BD58" s="17"/>
      <c r="BE58" s="17"/>
      <c r="BF58" s="17"/>
      <c r="BG58" s="17"/>
      <c r="BH58" s="18">
        <f t="shared" si="0"/>
        <v>1809</v>
      </c>
      <c r="BI58" s="18">
        <f t="shared" si="1"/>
        <v>142</v>
      </c>
      <c r="BJ58" s="19">
        <f t="shared" si="2"/>
        <v>24</v>
      </c>
      <c r="BK58" s="20">
        <f t="shared" si="3"/>
        <v>75.375</v>
      </c>
      <c r="BM58"/>
    </row>
    <row r="59" spans="1:65" ht="12.75">
      <c r="A59" s="15">
        <v>5685</v>
      </c>
      <c r="B59" s="16" t="s">
        <v>597</v>
      </c>
      <c r="C59" s="21" t="s">
        <v>98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>
        <v>70</v>
      </c>
      <c r="O59" s="15">
        <v>4</v>
      </c>
      <c r="P59" s="17"/>
      <c r="Q59" s="17"/>
      <c r="R59" s="17">
        <v>67</v>
      </c>
      <c r="S59" s="17">
        <v>5</v>
      </c>
      <c r="T59" s="17">
        <v>77</v>
      </c>
      <c r="U59" s="17">
        <v>7</v>
      </c>
      <c r="V59" s="17">
        <v>78</v>
      </c>
      <c r="W59" s="17">
        <v>7</v>
      </c>
      <c r="X59" s="17">
        <v>70</v>
      </c>
      <c r="Y59" s="17">
        <v>5</v>
      </c>
      <c r="Z59" s="17">
        <v>68</v>
      </c>
      <c r="AA59" s="17">
        <v>4</v>
      </c>
      <c r="AB59" s="17">
        <v>66</v>
      </c>
      <c r="AC59" s="17">
        <v>4</v>
      </c>
      <c r="AD59" s="17">
        <v>62</v>
      </c>
      <c r="AE59" s="17">
        <v>3</v>
      </c>
      <c r="AF59" s="17">
        <v>76</v>
      </c>
      <c r="AG59" s="17">
        <v>6</v>
      </c>
      <c r="AH59" s="17">
        <v>74</v>
      </c>
      <c r="AI59" s="17">
        <v>6</v>
      </c>
      <c r="AJ59" s="17">
        <v>72</v>
      </c>
      <c r="AK59" s="17">
        <v>5</v>
      </c>
      <c r="AL59" s="17"/>
      <c r="AM59" s="17"/>
      <c r="AN59" s="17">
        <v>72</v>
      </c>
      <c r="AO59" s="17">
        <v>5</v>
      </c>
      <c r="AP59" s="17">
        <v>76</v>
      </c>
      <c r="AQ59" s="17">
        <v>6</v>
      </c>
      <c r="AR59" s="17"/>
      <c r="AS59" s="17"/>
      <c r="AT59" s="17"/>
      <c r="AU59" s="17"/>
      <c r="AV59" s="17">
        <v>84</v>
      </c>
      <c r="AW59" s="17">
        <v>8</v>
      </c>
      <c r="AX59" s="17">
        <v>70</v>
      </c>
      <c r="AY59" s="17">
        <v>5</v>
      </c>
      <c r="AZ59" s="17">
        <v>65</v>
      </c>
      <c r="BA59" s="17">
        <v>4</v>
      </c>
      <c r="BB59" s="17"/>
      <c r="BC59" s="17"/>
      <c r="BD59" s="17"/>
      <c r="BE59" s="17"/>
      <c r="BF59" s="17"/>
      <c r="BG59" s="17"/>
      <c r="BH59" s="18">
        <f>D59+F59+H59+J59+L59+N59+P59+R59+T59+V59+X59+Z59+AB59+AD59+AF59+AH59+AJ59+AL59+AN59+AP59+AR59+AT59+AV59+AX59+AZ59+BB59+BD59+BF59</f>
        <v>1147</v>
      </c>
      <c r="BI59" s="18">
        <f>E59+G59+I59+K59+M59+O59+Q59+S59+U59+W59+Y59+AA59+AC59+AE59+AG59+AI59+AK59+AM59+AO59+AQ59+AS59+AU59+AW59+AY59+BA59+BC59+BE59+BG59</f>
        <v>84</v>
      </c>
      <c r="BJ59" s="19">
        <f>COUNT(D59,F59,H59,J59,L59,N59,P59,R59,T59,V59,X59,Z59,AB59,AD59,AF59,AH59,AJ59,AL59,AN59,AP59,AR59,AT59,AV59,AX59,AZ59,BB59,BD59,BF59)</f>
        <v>16</v>
      </c>
      <c r="BK59" s="20">
        <f>BH59/BJ59</f>
        <v>71.6875</v>
      </c>
      <c r="BM59"/>
    </row>
    <row r="60" spans="1:65" ht="12.75">
      <c r="A60" s="15">
        <v>6661</v>
      </c>
      <c r="B60" s="16" t="s">
        <v>99</v>
      </c>
      <c r="C60" s="21" t="s">
        <v>98</v>
      </c>
      <c r="D60" s="15"/>
      <c r="E60" s="15"/>
      <c r="F60" s="15">
        <v>72</v>
      </c>
      <c r="G60" s="15">
        <v>6</v>
      </c>
      <c r="H60" s="15"/>
      <c r="I60" s="15"/>
      <c r="J60" s="15">
        <v>68</v>
      </c>
      <c r="K60" s="15">
        <v>5</v>
      </c>
      <c r="L60" s="15"/>
      <c r="M60" s="15"/>
      <c r="N60" s="15"/>
      <c r="O60" s="15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8">
        <f t="shared" si="0"/>
        <v>140</v>
      </c>
      <c r="BI60" s="18">
        <f t="shared" si="1"/>
        <v>11</v>
      </c>
      <c r="BJ60" s="19">
        <f t="shared" si="2"/>
        <v>2</v>
      </c>
      <c r="BK60" s="20">
        <f t="shared" si="3"/>
        <v>70</v>
      </c>
      <c r="BM60"/>
    </row>
    <row r="61" spans="1:65" ht="12.75">
      <c r="A61" s="15">
        <v>6814</v>
      </c>
      <c r="B61" s="21" t="s">
        <v>100</v>
      </c>
      <c r="C61" s="21" t="s">
        <v>98</v>
      </c>
      <c r="D61" s="15">
        <v>74</v>
      </c>
      <c r="E61" s="15">
        <v>5</v>
      </c>
      <c r="F61" s="15">
        <v>83</v>
      </c>
      <c r="G61" s="15">
        <v>8</v>
      </c>
      <c r="H61" s="15">
        <v>66</v>
      </c>
      <c r="I61" s="15">
        <v>4</v>
      </c>
      <c r="J61" s="15">
        <v>68</v>
      </c>
      <c r="K61" s="15">
        <v>4</v>
      </c>
      <c r="L61" s="15">
        <v>74</v>
      </c>
      <c r="M61" s="15">
        <v>6</v>
      </c>
      <c r="N61" s="15">
        <v>76</v>
      </c>
      <c r="O61" s="15">
        <v>6</v>
      </c>
      <c r="P61" s="17">
        <v>76</v>
      </c>
      <c r="Q61" s="17">
        <v>6</v>
      </c>
      <c r="R61" s="17">
        <v>82</v>
      </c>
      <c r="S61" s="17">
        <v>7</v>
      </c>
      <c r="T61" s="17">
        <v>74</v>
      </c>
      <c r="U61" s="17">
        <v>5</v>
      </c>
      <c r="V61" s="17"/>
      <c r="W61" s="17"/>
      <c r="X61" s="17">
        <v>78</v>
      </c>
      <c r="Y61" s="17">
        <v>7</v>
      </c>
      <c r="Z61" s="17">
        <v>64</v>
      </c>
      <c r="AA61" s="17">
        <v>4</v>
      </c>
      <c r="AB61" s="17">
        <v>61</v>
      </c>
      <c r="AC61" s="17">
        <v>3</v>
      </c>
      <c r="AD61" s="17"/>
      <c r="AE61" s="17"/>
      <c r="AF61" s="17">
        <v>80</v>
      </c>
      <c r="AG61" s="17">
        <v>7</v>
      </c>
      <c r="AH61" s="17">
        <v>76</v>
      </c>
      <c r="AI61" s="17">
        <v>6</v>
      </c>
      <c r="AJ61" s="17">
        <v>78</v>
      </c>
      <c r="AK61" s="17">
        <v>7</v>
      </c>
      <c r="AL61" s="17">
        <v>76</v>
      </c>
      <c r="AM61" s="17">
        <v>6</v>
      </c>
      <c r="AN61" s="17">
        <v>69</v>
      </c>
      <c r="AO61" s="17">
        <v>5</v>
      </c>
      <c r="AP61" s="17">
        <v>74</v>
      </c>
      <c r="AQ61" s="17">
        <v>6</v>
      </c>
      <c r="AR61" s="17"/>
      <c r="AS61" s="17"/>
      <c r="AT61" s="17"/>
      <c r="AU61" s="17"/>
      <c r="AV61" s="17">
        <v>72</v>
      </c>
      <c r="AW61" s="17">
        <v>5</v>
      </c>
      <c r="AX61" s="17">
        <v>78</v>
      </c>
      <c r="AY61" s="17">
        <v>6</v>
      </c>
      <c r="AZ61" s="17">
        <v>76</v>
      </c>
      <c r="BA61" s="17">
        <v>6</v>
      </c>
      <c r="BB61" s="17">
        <v>76</v>
      </c>
      <c r="BC61" s="17">
        <v>6</v>
      </c>
      <c r="BD61" s="17"/>
      <c r="BE61" s="17"/>
      <c r="BF61" s="17"/>
      <c r="BG61" s="17"/>
      <c r="BH61" s="18">
        <f t="shared" si="0"/>
        <v>1631</v>
      </c>
      <c r="BI61" s="18">
        <f t="shared" si="1"/>
        <v>125</v>
      </c>
      <c r="BJ61" s="19">
        <f t="shared" si="2"/>
        <v>22</v>
      </c>
      <c r="BK61" s="20">
        <f t="shared" si="3"/>
        <v>74.13636363636364</v>
      </c>
      <c r="BM61"/>
    </row>
    <row r="62" spans="1:65" ht="12.75">
      <c r="A62" s="15">
        <v>7247</v>
      </c>
      <c r="B62" s="21" t="s">
        <v>97</v>
      </c>
      <c r="C62" s="21" t="s">
        <v>98</v>
      </c>
      <c r="D62" s="15">
        <v>70</v>
      </c>
      <c r="E62" s="15">
        <v>5</v>
      </c>
      <c r="F62" s="15">
        <v>80</v>
      </c>
      <c r="G62" s="15">
        <v>7</v>
      </c>
      <c r="H62" s="15">
        <v>73</v>
      </c>
      <c r="I62" s="15">
        <v>6</v>
      </c>
      <c r="J62" s="15">
        <v>64</v>
      </c>
      <c r="K62" s="15">
        <v>4</v>
      </c>
      <c r="L62" s="15">
        <v>71</v>
      </c>
      <c r="M62" s="15">
        <v>5</v>
      </c>
      <c r="N62" s="15">
        <v>63</v>
      </c>
      <c r="O62" s="15">
        <v>4</v>
      </c>
      <c r="P62" s="17">
        <v>74</v>
      </c>
      <c r="Q62" s="17">
        <v>6</v>
      </c>
      <c r="R62" s="17">
        <v>74</v>
      </c>
      <c r="S62" s="17">
        <v>6</v>
      </c>
      <c r="T62" s="17">
        <v>74</v>
      </c>
      <c r="U62" s="17">
        <v>6</v>
      </c>
      <c r="V62" s="17">
        <v>84</v>
      </c>
      <c r="W62" s="17">
        <v>8</v>
      </c>
      <c r="X62" s="17">
        <v>69</v>
      </c>
      <c r="Y62" s="17">
        <v>5</v>
      </c>
      <c r="Z62" s="17">
        <v>78</v>
      </c>
      <c r="AA62" s="17">
        <v>7</v>
      </c>
      <c r="AB62" s="17">
        <v>68</v>
      </c>
      <c r="AC62" s="17">
        <v>5</v>
      </c>
      <c r="AD62" s="17">
        <v>75</v>
      </c>
      <c r="AE62" s="17">
        <v>6</v>
      </c>
      <c r="AF62" s="17">
        <v>80</v>
      </c>
      <c r="AG62" s="17">
        <v>7</v>
      </c>
      <c r="AH62" s="17">
        <v>64</v>
      </c>
      <c r="AI62" s="17">
        <v>3</v>
      </c>
      <c r="AJ62" s="17">
        <v>79</v>
      </c>
      <c r="AK62" s="17">
        <v>7</v>
      </c>
      <c r="AL62" s="17">
        <v>63</v>
      </c>
      <c r="AM62" s="17">
        <v>4</v>
      </c>
      <c r="AN62" s="17">
        <v>79</v>
      </c>
      <c r="AO62" s="17">
        <v>7</v>
      </c>
      <c r="AP62" s="17">
        <v>74</v>
      </c>
      <c r="AQ62" s="17">
        <v>6</v>
      </c>
      <c r="AR62" s="17"/>
      <c r="AS62" s="17"/>
      <c r="AT62" s="17"/>
      <c r="AU62" s="17"/>
      <c r="AV62" s="17">
        <v>66</v>
      </c>
      <c r="AW62" s="17">
        <v>5</v>
      </c>
      <c r="AX62" s="17"/>
      <c r="AY62" s="17"/>
      <c r="AZ62" s="17">
        <v>74</v>
      </c>
      <c r="BA62" s="17">
        <v>6</v>
      </c>
      <c r="BB62" s="17">
        <v>57</v>
      </c>
      <c r="BC62" s="17">
        <v>3</v>
      </c>
      <c r="BD62" s="17"/>
      <c r="BE62" s="17"/>
      <c r="BF62" s="17"/>
      <c r="BG62" s="17"/>
      <c r="BH62" s="18">
        <f t="shared" si="0"/>
        <v>1653</v>
      </c>
      <c r="BI62" s="18">
        <f t="shared" si="1"/>
        <v>128</v>
      </c>
      <c r="BJ62" s="19">
        <f t="shared" si="2"/>
        <v>23</v>
      </c>
      <c r="BK62" s="20">
        <f t="shared" si="3"/>
        <v>71.8695652173913</v>
      </c>
      <c r="BM62" t="s">
        <v>16</v>
      </c>
    </row>
  </sheetData>
  <sheetProtection/>
  <conditionalFormatting sqref="H1:H65536 J1:J65536 L1:L65536 N1:N65536 P1:P65536 R1:R65536 D1:D65536 F1:F65536 T1:T65536 V1:V65536 X1:X65536 Z1:Z65536 AB1:AB65536 AD1:AD65536 AF1:AF65536 AH1:AH65536 AJ1:AJ65536 AL1:AL65536 AN1:AN65536 AP1:AP65536 AR1:AR65536 AT1:AT65536 AV1:AV65536 AX1:AX65536 AZ1:AZ65536 BB1:BB65536 BD1:BD65536 BF1:BF65536">
    <cfRule type="cellIs" priority="4" dxfId="30" operator="equal" stopIfTrue="1">
      <formula>90</formula>
    </cfRule>
  </conditionalFormatting>
  <conditionalFormatting sqref="Q1:Q65536 O1:O65536 M1:M65536 K1:K65536 I1:I65536 G1:G65536 E1:E65536 S1:BG65536">
    <cfRule type="cellIs" priority="3" dxfId="30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51" width="4.7109375" style="6" hidden="1" customWidth="1"/>
    <col min="52" max="55" width="4.7109375" style="6" customWidth="1"/>
    <col min="56" max="59" width="4.7109375" style="6" hidden="1" customWidth="1"/>
    <col min="60" max="60" width="7.28125" style="8" bestFit="1" customWidth="1"/>
    <col min="61" max="61" width="8.7109375" style="8" bestFit="1" customWidth="1"/>
    <col min="62" max="62" width="6.421875" style="8" customWidth="1"/>
    <col min="63" max="63" width="9.421875" style="8" bestFit="1" customWidth="1"/>
    <col min="64" max="64" width="4.8515625" style="1" customWidth="1"/>
    <col min="65" max="65" width="1.8515625" style="1" bestFit="1" customWidth="1"/>
    <col min="66" max="222" width="11.421875" style="1" customWidth="1"/>
    <col min="223" max="224" width="6.7109375" style="1" customWidth="1"/>
    <col min="225" max="225" width="6.28125" style="1" bestFit="1" customWidth="1"/>
    <col min="226" max="226" width="31.140625" style="1" customWidth="1"/>
    <col min="227" max="227" width="25.28125" style="1" customWidth="1"/>
    <col min="228" max="235" width="0" style="1" hidden="1" customWidth="1"/>
    <col min="236" max="236" width="3.57421875" style="1" customWidth="1"/>
    <col min="237" max="237" width="3.7109375" style="1" customWidth="1"/>
    <col min="238" max="238" width="3.57421875" style="1" customWidth="1"/>
    <col min="239" max="240" width="3.28125" style="1" customWidth="1"/>
    <col min="241" max="241" width="6.28125" style="1" bestFit="1" customWidth="1"/>
    <col min="242" max="242" width="31.140625" style="1" customWidth="1"/>
    <col min="243" max="243" width="25.28125" style="1" customWidth="1"/>
    <col min="244" max="16384" width="0" style="1" hidden="1" customWidth="1"/>
  </cols>
  <sheetData>
    <row r="1" spans="1:62" ht="12.75">
      <c r="A1" s="2" t="s">
        <v>8</v>
      </c>
      <c r="C1" s="3" t="s">
        <v>299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17</v>
      </c>
      <c r="X1" s="5" t="s">
        <v>18</v>
      </c>
      <c r="AB1" s="5" t="s">
        <v>19</v>
      </c>
      <c r="AF1" s="5" t="s">
        <v>20</v>
      </c>
      <c r="AJ1" s="5" t="s">
        <v>21</v>
      </c>
      <c r="AN1" s="5" t="s">
        <v>22</v>
      </c>
      <c r="AR1" s="5" t="s">
        <v>23</v>
      </c>
      <c r="AV1" s="5" t="s">
        <v>24</v>
      </c>
      <c r="AZ1" s="5" t="s">
        <v>25</v>
      </c>
      <c r="BD1" s="5" t="s">
        <v>26</v>
      </c>
      <c r="BH1" s="7"/>
      <c r="BJ1" s="9"/>
    </row>
    <row r="2" spans="2:62" ht="6" customHeight="1">
      <c r="B2" s="2"/>
      <c r="C2" s="3"/>
      <c r="P2" s="5"/>
      <c r="BJ2" s="9"/>
    </row>
    <row r="3" spans="1:58" ht="12.75">
      <c r="A3" s="10"/>
      <c r="B3" s="10" t="s">
        <v>302</v>
      </c>
      <c r="D3" s="4" t="s">
        <v>9</v>
      </c>
      <c r="F3" s="4" t="s">
        <v>10</v>
      </c>
      <c r="H3" s="4" t="s">
        <v>9</v>
      </c>
      <c r="J3" s="4" t="s">
        <v>10</v>
      </c>
      <c r="L3" s="4" t="s">
        <v>9</v>
      </c>
      <c r="N3" s="4" t="s">
        <v>10</v>
      </c>
      <c r="P3" s="4" t="s">
        <v>9</v>
      </c>
      <c r="Q3" s="4"/>
      <c r="R3" s="4" t="s">
        <v>10</v>
      </c>
      <c r="T3" s="4" t="s">
        <v>9</v>
      </c>
      <c r="U3" s="4"/>
      <c r="V3" s="4" t="s">
        <v>10</v>
      </c>
      <c r="X3" s="4" t="s">
        <v>9</v>
      </c>
      <c r="Y3" s="4"/>
      <c r="Z3" s="4" t="s">
        <v>10</v>
      </c>
      <c r="AB3" s="4" t="s">
        <v>9</v>
      </c>
      <c r="AC3" s="4"/>
      <c r="AD3" s="4" t="s">
        <v>10</v>
      </c>
      <c r="AF3" s="4" t="s">
        <v>9</v>
      </c>
      <c r="AG3" s="4"/>
      <c r="AH3" s="4" t="s">
        <v>10</v>
      </c>
      <c r="AJ3" s="4" t="s">
        <v>9</v>
      </c>
      <c r="AK3" s="4"/>
      <c r="AL3" s="4" t="s">
        <v>10</v>
      </c>
      <c r="AN3" s="4" t="s">
        <v>9</v>
      </c>
      <c r="AO3" s="4"/>
      <c r="AP3" s="4" t="s">
        <v>10</v>
      </c>
      <c r="AR3" s="4" t="s">
        <v>9</v>
      </c>
      <c r="AS3" s="4"/>
      <c r="AT3" s="4" t="s">
        <v>10</v>
      </c>
      <c r="AV3" s="4" t="s">
        <v>9</v>
      </c>
      <c r="AW3" s="4"/>
      <c r="AX3" s="4" t="s">
        <v>10</v>
      </c>
      <c r="AZ3" s="4" t="s">
        <v>9</v>
      </c>
      <c r="BA3" s="4"/>
      <c r="BB3" s="4" t="s">
        <v>10</v>
      </c>
      <c r="BD3" s="4" t="s">
        <v>9</v>
      </c>
      <c r="BE3" s="4"/>
      <c r="BF3" s="4" t="s">
        <v>10</v>
      </c>
    </row>
    <row r="4" spans="1:63" s="2" customFormat="1" ht="12.75">
      <c r="A4" s="11" t="s">
        <v>11</v>
      </c>
      <c r="B4" s="12" t="s">
        <v>12</v>
      </c>
      <c r="C4" s="13" t="s">
        <v>0</v>
      </c>
      <c r="D4" s="14" t="s">
        <v>13</v>
      </c>
      <c r="E4" s="14" t="s">
        <v>14</v>
      </c>
      <c r="F4" s="14" t="s">
        <v>13</v>
      </c>
      <c r="G4" s="14" t="s">
        <v>14</v>
      </c>
      <c r="H4" s="14" t="s">
        <v>13</v>
      </c>
      <c r="I4" s="14" t="s">
        <v>14</v>
      </c>
      <c r="J4" s="14" t="s">
        <v>13</v>
      </c>
      <c r="K4" s="14" t="s">
        <v>14</v>
      </c>
      <c r="L4" s="14" t="s">
        <v>13</v>
      </c>
      <c r="M4" s="14" t="s">
        <v>14</v>
      </c>
      <c r="N4" s="14" t="s">
        <v>13</v>
      </c>
      <c r="O4" s="14" t="s">
        <v>14</v>
      </c>
      <c r="P4" s="14" t="s">
        <v>13</v>
      </c>
      <c r="Q4" s="14" t="s">
        <v>14</v>
      </c>
      <c r="R4" s="14" t="s">
        <v>13</v>
      </c>
      <c r="S4" s="14" t="s">
        <v>14</v>
      </c>
      <c r="T4" s="14" t="s">
        <v>13</v>
      </c>
      <c r="U4" s="14" t="s">
        <v>14</v>
      </c>
      <c r="V4" s="14" t="s">
        <v>13</v>
      </c>
      <c r="W4" s="14" t="s">
        <v>14</v>
      </c>
      <c r="X4" s="14" t="s">
        <v>13</v>
      </c>
      <c r="Y4" s="14" t="s">
        <v>14</v>
      </c>
      <c r="Z4" s="14" t="s">
        <v>13</v>
      </c>
      <c r="AA4" s="14" t="s">
        <v>14</v>
      </c>
      <c r="AB4" s="14" t="s">
        <v>13</v>
      </c>
      <c r="AC4" s="14" t="s">
        <v>14</v>
      </c>
      <c r="AD4" s="14" t="s">
        <v>13</v>
      </c>
      <c r="AE4" s="14" t="s">
        <v>14</v>
      </c>
      <c r="AF4" s="14" t="s">
        <v>13</v>
      </c>
      <c r="AG4" s="14" t="s">
        <v>14</v>
      </c>
      <c r="AH4" s="14" t="s">
        <v>13</v>
      </c>
      <c r="AI4" s="14" t="s">
        <v>14</v>
      </c>
      <c r="AJ4" s="14" t="s">
        <v>13</v>
      </c>
      <c r="AK4" s="14" t="s">
        <v>14</v>
      </c>
      <c r="AL4" s="14" t="s">
        <v>13</v>
      </c>
      <c r="AM4" s="14" t="s">
        <v>14</v>
      </c>
      <c r="AN4" s="14" t="s">
        <v>13</v>
      </c>
      <c r="AO4" s="14" t="s">
        <v>14</v>
      </c>
      <c r="AP4" s="14" t="s">
        <v>13</v>
      </c>
      <c r="AQ4" s="14" t="s">
        <v>14</v>
      </c>
      <c r="AR4" s="14" t="s">
        <v>13</v>
      </c>
      <c r="AS4" s="14" t="s">
        <v>14</v>
      </c>
      <c r="AT4" s="14" t="s">
        <v>13</v>
      </c>
      <c r="AU4" s="14" t="s">
        <v>14</v>
      </c>
      <c r="AV4" s="14" t="s">
        <v>13</v>
      </c>
      <c r="AW4" s="14" t="s">
        <v>14</v>
      </c>
      <c r="AX4" s="14" t="s">
        <v>13</v>
      </c>
      <c r="AY4" s="14" t="s">
        <v>14</v>
      </c>
      <c r="AZ4" s="14" t="s">
        <v>13</v>
      </c>
      <c r="BA4" s="14" t="s">
        <v>14</v>
      </c>
      <c r="BB4" s="14" t="s">
        <v>13</v>
      </c>
      <c r="BC4" s="14" t="s">
        <v>14</v>
      </c>
      <c r="BD4" s="14" t="s">
        <v>13</v>
      </c>
      <c r="BE4" s="14" t="s">
        <v>14</v>
      </c>
      <c r="BF4" s="14" t="s">
        <v>13</v>
      </c>
      <c r="BG4" s="14" t="s">
        <v>14</v>
      </c>
      <c r="BH4" s="13" t="s">
        <v>2</v>
      </c>
      <c r="BI4" s="12" t="s">
        <v>15</v>
      </c>
      <c r="BJ4" s="12" t="s">
        <v>3</v>
      </c>
      <c r="BK4" s="12" t="s">
        <v>1</v>
      </c>
    </row>
    <row r="5" spans="1:65" ht="12.75">
      <c r="A5" s="15">
        <v>2373</v>
      </c>
      <c r="B5" s="16" t="s">
        <v>255</v>
      </c>
      <c r="C5" s="21" t="s">
        <v>253</v>
      </c>
      <c r="D5" s="15">
        <v>62</v>
      </c>
      <c r="E5" s="15">
        <v>3</v>
      </c>
      <c r="F5" s="15">
        <v>59</v>
      </c>
      <c r="G5" s="15">
        <v>3</v>
      </c>
      <c r="H5" s="15">
        <v>72</v>
      </c>
      <c r="I5" s="15">
        <v>5</v>
      </c>
      <c r="J5" s="15">
        <v>76</v>
      </c>
      <c r="K5" s="15">
        <v>6</v>
      </c>
      <c r="L5" s="15">
        <v>76</v>
      </c>
      <c r="M5" s="15">
        <v>6</v>
      </c>
      <c r="N5" s="15">
        <v>66</v>
      </c>
      <c r="O5" s="15">
        <v>4</v>
      </c>
      <c r="P5" s="17">
        <v>68</v>
      </c>
      <c r="Q5" s="17">
        <v>5</v>
      </c>
      <c r="R5" s="17"/>
      <c r="S5" s="17"/>
      <c r="T5" s="17">
        <v>68</v>
      </c>
      <c r="U5" s="17">
        <v>5</v>
      </c>
      <c r="V5" s="17">
        <v>71</v>
      </c>
      <c r="W5" s="17">
        <v>5</v>
      </c>
      <c r="X5" s="17"/>
      <c r="Y5" s="17"/>
      <c r="Z5" s="17"/>
      <c r="AA5" s="17"/>
      <c r="AB5" s="17">
        <v>76</v>
      </c>
      <c r="AC5" s="17">
        <v>6</v>
      </c>
      <c r="AD5" s="17">
        <v>86</v>
      </c>
      <c r="AE5" s="17">
        <v>8</v>
      </c>
      <c r="AF5" s="17">
        <v>73</v>
      </c>
      <c r="AG5" s="17">
        <v>6</v>
      </c>
      <c r="AH5" s="17">
        <v>76</v>
      </c>
      <c r="AI5" s="17">
        <v>6</v>
      </c>
      <c r="AJ5" s="17">
        <v>65</v>
      </c>
      <c r="AK5" s="17">
        <v>4</v>
      </c>
      <c r="AL5" s="17">
        <v>67</v>
      </c>
      <c r="AM5" s="17">
        <v>5</v>
      </c>
      <c r="AN5" s="17">
        <v>72</v>
      </c>
      <c r="AO5" s="17">
        <v>5</v>
      </c>
      <c r="AP5" s="17">
        <v>60</v>
      </c>
      <c r="AQ5" s="17">
        <v>3</v>
      </c>
      <c r="AR5" s="17">
        <v>70</v>
      </c>
      <c r="AS5" s="17">
        <v>5</v>
      </c>
      <c r="AT5" s="17">
        <v>77</v>
      </c>
      <c r="AU5" s="17">
        <v>7</v>
      </c>
      <c r="AV5" s="17">
        <v>78</v>
      </c>
      <c r="AW5" s="17">
        <v>6</v>
      </c>
      <c r="AX5" s="17">
        <v>66</v>
      </c>
      <c r="AY5" s="17">
        <v>4</v>
      </c>
      <c r="AZ5" s="17"/>
      <c r="BA5" s="17"/>
      <c r="BB5" s="17"/>
      <c r="BC5" s="17"/>
      <c r="BD5" s="17"/>
      <c r="BE5" s="17"/>
      <c r="BF5" s="17"/>
      <c r="BG5" s="17"/>
      <c r="BH5" s="18">
        <f aca="true" t="shared" si="0" ref="BH5:BH52">D5+F5+H5+J5+L5+N5+P5+R5+T5+V5+X5+Z5+AB5+AD5+AF5+AH5+AJ5+AL5+AN5+AP5+AR5+AT5+AV5+AX5+AZ5+BB5+BD5+BF5</f>
        <v>1484</v>
      </c>
      <c r="BI5" s="18">
        <f aca="true" t="shared" si="1" ref="BI5:BI52">E5+G5+I5+K5+M5+O5+Q5+S5+U5+W5+Y5+AA5+AC5+AE5+AG5+AI5+AK5+AM5+AO5+AQ5+AS5+AU5+AW5+AY5+BA5+BC5+BE5+BG5</f>
        <v>107</v>
      </c>
      <c r="BJ5" s="19">
        <f aca="true" t="shared" si="2" ref="BJ5:BJ52">COUNT(D5,F5,H5,J5,L5,N5,P5,R5,T5,V5,X5,Z5,AB5,AD5,AF5,AH5,AJ5,AL5,AN5,AP5,AR5,AT5,AV5,AX5,AZ5,BB5,BD5,BF5)</f>
        <v>21</v>
      </c>
      <c r="BK5" s="20">
        <f aca="true" t="shared" si="3" ref="BK5:BK52">BH5/BJ5</f>
        <v>70.66666666666667</v>
      </c>
      <c r="BM5"/>
    </row>
    <row r="6" spans="1:65" ht="12.75">
      <c r="A6" s="15">
        <v>2374</v>
      </c>
      <c r="B6" s="16" t="s">
        <v>252</v>
      </c>
      <c r="C6" s="21" t="s">
        <v>253</v>
      </c>
      <c r="D6" s="15">
        <v>58</v>
      </c>
      <c r="E6" s="15">
        <v>4</v>
      </c>
      <c r="F6" s="15">
        <v>62</v>
      </c>
      <c r="G6" s="15">
        <v>4</v>
      </c>
      <c r="H6" s="15">
        <v>72</v>
      </c>
      <c r="I6" s="15">
        <v>6</v>
      </c>
      <c r="J6" s="15">
        <v>61</v>
      </c>
      <c r="K6" s="15">
        <v>4</v>
      </c>
      <c r="L6" s="15">
        <v>66</v>
      </c>
      <c r="M6" s="15">
        <v>4</v>
      </c>
      <c r="N6" s="15">
        <v>62</v>
      </c>
      <c r="O6" s="15">
        <v>4</v>
      </c>
      <c r="P6" s="17">
        <v>76</v>
      </c>
      <c r="Q6" s="17">
        <v>6</v>
      </c>
      <c r="R6" s="17">
        <v>74</v>
      </c>
      <c r="S6" s="17">
        <v>6</v>
      </c>
      <c r="T6" s="17">
        <v>68</v>
      </c>
      <c r="U6" s="17">
        <v>4</v>
      </c>
      <c r="V6" s="17">
        <v>74</v>
      </c>
      <c r="W6" s="17">
        <v>6</v>
      </c>
      <c r="X6" s="17"/>
      <c r="Y6" s="17"/>
      <c r="Z6" s="17"/>
      <c r="AA6" s="17"/>
      <c r="AB6" s="17">
        <v>61</v>
      </c>
      <c r="AC6" s="17">
        <v>4</v>
      </c>
      <c r="AD6" s="17">
        <v>72</v>
      </c>
      <c r="AE6" s="17">
        <v>5</v>
      </c>
      <c r="AF6" s="17">
        <v>74</v>
      </c>
      <c r="AG6" s="17">
        <v>6</v>
      </c>
      <c r="AH6" s="17">
        <v>64</v>
      </c>
      <c r="AI6" s="17">
        <v>5</v>
      </c>
      <c r="AJ6" s="17">
        <v>62</v>
      </c>
      <c r="AK6" s="17">
        <v>4</v>
      </c>
      <c r="AL6" s="17">
        <v>71</v>
      </c>
      <c r="AM6" s="17">
        <v>5</v>
      </c>
      <c r="AN6" s="17">
        <v>69</v>
      </c>
      <c r="AO6" s="17">
        <v>5</v>
      </c>
      <c r="AP6" s="17">
        <v>82</v>
      </c>
      <c r="AQ6" s="17">
        <v>7</v>
      </c>
      <c r="AR6" s="17">
        <v>75</v>
      </c>
      <c r="AS6" s="17">
        <v>6</v>
      </c>
      <c r="AT6" s="17">
        <v>54</v>
      </c>
      <c r="AU6" s="17">
        <v>2</v>
      </c>
      <c r="AV6" s="17">
        <v>78</v>
      </c>
      <c r="AW6" s="17">
        <v>6</v>
      </c>
      <c r="AX6" s="17">
        <v>78</v>
      </c>
      <c r="AY6" s="17">
        <v>6</v>
      </c>
      <c r="AZ6" s="17"/>
      <c r="BA6" s="17"/>
      <c r="BB6" s="17"/>
      <c r="BC6" s="17"/>
      <c r="BD6" s="17"/>
      <c r="BE6" s="17"/>
      <c r="BF6" s="17"/>
      <c r="BG6" s="17"/>
      <c r="BH6" s="18">
        <f t="shared" si="0"/>
        <v>1513</v>
      </c>
      <c r="BI6" s="18">
        <f t="shared" si="1"/>
        <v>109</v>
      </c>
      <c r="BJ6" s="19">
        <f t="shared" si="2"/>
        <v>22</v>
      </c>
      <c r="BK6" s="20">
        <f t="shared" si="3"/>
        <v>68.77272727272727</v>
      </c>
      <c r="BM6"/>
    </row>
    <row r="7" spans="1:65" ht="12.75">
      <c r="A7" s="15">
        <v>3922</v>
      </c>
      <c r="B7" s="21" t="s">
        <v>254</v>
      </c>
      <c r="C7" s="21" t="s">
        <v>253</v>
      </c>
      <c r="D7" s="15">
        <v>78</v>
      </c>
      <c r="E7" s="15">
        <v>6</v>
      </c>
      <c r="F7" s="15">
        <v>68</v>
      </c>
      <c r="G7" s="15">
        <v>5</v>
      </c>
      <c r="H7" s="15">
        <v>90</v>
      </c>
      <c r="I7" s="15">
        <v>9</v>
      </c>
      <c r="J7" s="15">
        <v>79</v>
      </c>
      <c r="K7" s="15">
        <v>7</v>
      </c>
      <c r="L7" s="15">
        <v>58</v>
      </c>
      <c r="M7" s="15">
        <v>3</v>
      </c>
      <c r="N7" s="15">
        <v>76</v>
      </c>
      <c r="O7" s="15">
        <v>6</v>
      </c>
      <c r="P7" s="17">
        <v>70</v>
      </c>
      <c r="Q7" s="17">
        <v>5</v>
      </c>
      <c r="R7" s="17">
        <v>66</v>
      </c>
      <c r="S7" s="17">
        <v>4</v>
      </c>
      <c r="T7" s="17">
        <v>63</v>
      </c>
      <c r="U7" s="17">
        <v>4</v>
      </c>
      <c r="V7" s="17"/>
      <c r="W7" s="17"/>
      <c r="X7" s="17"/>
      <c r="Y7" s="17"/>
      <c r="Z7" s="17"/>
      <c r="AA7" s="17"/>
      <c r="AB7" s="17">
        <v>78</v>
      </c>
      <c r="AC7" s="17">
        <v>6</v>
      </c>
      <c r="AD7" s="17">
        <v>82</v>
      </c>
      <c r="AE7" s="17">
        <v>7</v>
      </c>
      <c r="AF7" s="17">
        <v>76</v>
      </c>
      <c r="AG7" s="17">
        <v>6</v>
      </c>
      <c r="AH7" s="17">
        <v>71</v>
      </c>
      <c r="AI7" s="17">
        <v>6</v>
      </c>
      <c r="AJ7" s="17">
        <v>62</v>
      </c>
      <c r="AK7" s="17">
        <v>4</v>
      </c>
      <c r="AL7" s="17">
        <v>80</v>
      </c>
      <c r="AM7" s="17">
        <v>7</v>
      </c>
      <c r="AN7" s="17">
        <v>62</v>
      </c>
      <c r="AO7" s="17">
        <v>5</v>
      </c>
      <c r="AP7" s="17">
        <v>60</v>
      </c>
      <c r="AQ7" s="17">
        <v>4</v>
      </c>
      <c r="AR7" s="17">
        <v>72</v>
      </c>
      <c r="AS7" s="17">
        <v>6</v>
      </c>
      <c r="AT7" s="17">
        <v>70</v>
      </c>
      <c r="AU7" s="17">
        <v>5</v>
      </c>
      <c r="AV7" s="17">
        <v>71</v>
      </c>
      <c r="AW7" s="17">
        <v>6</v>
      </c>
      <c r="AX7" s="17">
        <v>76</v>
      </c>
      <c r="AY7" s="17">
        <v>6</v>
      </c>
      <c r="AZ7" s="17"/>
      <c r="BA7" s="17"/>
      <c r="BB7" s="17"/>
      <c r="BC7" s="17"/>
      <c r="BD7" s="17"/>
      <c r="BE7" s="17"/>
      <c r="BF7" s="17"/>
      <c r="BG7" s="17"/>
      <c r="BH7" s="18">
        <f t="shared" si="0"/>
        <v>1508</v>
      </c>
      <c r="BI7" s="18">
        <f t="shared" si="1"/>
        <v>117</v>
      </c>
      <c r="BJ7" s="19">
        <f t="shared" si="2"/>
        <v>21</v>
      </c>
      <c r="BK7" s="20">
        <f t="shared" si="3"/>
        <v>71.80952380952381</v>
      </c>
      <c r="BM7"/>
    </row>
    <row r="8" spans="1:65" ht="12.75">
      <c r="A8" s="15">
        <v>4102</v>
      </c>
      <c r="B8" s="21" t="s">
        <v>555</v>
      </c>
      <c r="C8" s="21" t="s">
        <v>253</v>
      </c>
      <c r="D8" s="15"/>
      <c r="E8" s="15"/>
      <c r="F8" s="15"/>
      <c r="G8" s="15"/>
      <c r="H8" s="15">
        <v>80</v>
      </c>
      <c r="I8" s="15">
        <v>7</v>
      </c>
      <c r="J8" s="15">
        <v>62</v>
      </c>
      <c r="K8" s="15">
        <v>5</v>
      </c>
      <c r="L8" s="15"/>
      <c r="M8" s="15"/>
      <c r="N8" s="15"/>
      <c r="O8" s="15"/>
      <c r="P8" s="17"/>
      <c r="Q8" s="17"/>
      <c r="R8" s="17">
        <v>72</v>
      </c>
      <c r="S8" s="17">
        <v>6</v>
      </c>
      <c r="T8" s="17"/>
      <c r="U8" s="17"/>
      <c r="V8" s="17">
        <v>50</v>
      </c>
      <c r="W8" s="17">
        <v>2</v>
      </c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8">
        <f t="shared" si="0"/>
        <v>264</v>
      </c>
      <c r="BI8" s="18">
        <f t="shared" si="1"/>
        <v>20</v>
      </c>
      <c r="BJ8" s="19">
        <f t="shared" si="2"/>
        <v>4</v>
      </c>
      <c r="BK8" s="20">
        <f t="shared" si="3"/>
        <v>66</v>
      </c>
      <c r="BM8"/>
    </row>
    <row r="9" spans="1:65" ht="12.75">
      <c r="A9" s="15">
        <v>4401</v>
      </c>
      <c r="B9" s="16" t="s">
        <v>256</v>
      </c>
      <c r="C9" s="21" t="s">
        <v>253</v>
      </c>
      <c r="D9" s="15">
        <v>78</v>
      </c>
      <c r="E9" s="15">
        <v>6</v>
      </c>
      <c r="F9" s="15">
        <v>51</v>
      </c>
      <c r="G9" s="15">
        <v>3</v>
      </c>
      <c r="H9" s="15"/>
      <c r="I9" s="15"/>
      <c r="J9" s="15"/>
      <c r="K9" s="15"/>
      <c r="L9" s="15">
        <v>68</v>
      </c>
      <c r="M9" s="15">
        <v>5</v>
      </c>
      <c r="N9" s="15">
        <v>62</v>
      </c>
      <c r="O9" s="15">
        <v>3</v>
      </c>
      <c r="P9" s="17">
        <v>70</v>
      </c>
      <c r="Q9" s="17">
        <v>5</v>
      </c>
      <c r="R9" s="17">
        <v>90</v>
      </c>
      <c r="S9" s="17">
        <v>9</v>
      </c>
      <c r="T9" s="17">
        <v>74</v>
      </c>
      <c r="U9" s="17">
        <v>6</v>
      </c>
      <c r="V9" s="17">
        <v>73</v>
      </c>
      <c r="W9" s="17">
        <v>6</v>
      </c>
      <c r="X9" s="17"/>
      <c r="Y9" s="17"/>
      <c r="Z9" s="17"/>
      <c r="AA9" s="17"/>
      <c r="AB9" s="17">
        <v>64</v>
      </c>
      <c r="AC9" s="17">
        <v>3</v>
      </c>
      <c r="AD9" s="17">
        <v>74</v>
      </c>
      <c r="AE9" s="17">
        <v>6</v>
      </c>
      <c r="AF9" s="17">
        <v>69</v>
      </c>
      <c r="AG9" s="17">
        <v>5</v>
      </c>
      <c r="AH9" s="17">
        <v>76</v>
      </c>
      <c r="AI9" s="17">
        <v>6</v>
      </c>
      <c r="AJ9" s="17">
        <v>82</v>
      </c>
      <c r="AK9" s="17">
        <v>7</v>
      </c>
      <c r="AL9" s="17">
        <v>78</v>
      </c>
      <c r="AM9" s="17">
        <v>6</v>
      </c>
      <c r="AN9" s="17">
        <v>84</v>
      </c>
      <c r="AO9" s="17">
        <v>8</v>
      </c>
      <c r="AP9" s="17">
        <v>77</v>
      </c>
      <c r="AQ9" s="17">
        <v>7</v>
      </c>
      <c r="AR9" s="17">
        <v>74</v>
      </c>
      <c r="AS9" s="17">
        <v>6</v>
      </c>
      <c r="AT9" s="17">
        <v>84</v>
      </c>
      <c r="AU9" s="17">
        <v>8</v>
      </c>
      <c r="AV9" s="17">
        <v>58</v>
      </c>
      <c r="AW9" s="17">
        <v>3</v>
      </c>
      <c r="AX9" s="17">
        <v>66</v>
      </c>
      <c r="AY9" s="17">
        <v>5</v>
      </c>
      <c r="AZ9" s="17"/>
      <c r="BA9" s="17"/>
      <c r="BB9" s="17"/>
      <c r="BC9" s="17"/>
      <c r="BD9" s="17"/>
      <c r="BE9" s="17"/>
      <c r="BF9" s="17"/>
      <c r="BG9" s="17"/>
      <c r="BH9" s="18">
        <f t="shared" si="0"/>
        <v>1452</v>
      </c>
      <c r="BI9" s="18">
        <f t="shared" si="1"/>
        <v>113</v>
      </c>
      <c r="BJ9" s="19">
        <f t="shared" si="2"/>
        <v>20</v>
      </c>
      <c r="BK9" s="20">
        <f t="shared" si="3"/>
        <v>72.6</v>
      </c>
      <c r="BM9"/>
    </row>
    <row r="10" spans="1:65" ht="12.75">
      <c r="A10" s="15">
        <v>3314</v>
      </c>
      <c r="B10" s="16" t="s">
        <v>263</v>
      </c>
      <c r="C10" s="16" t="s">
        <v>262</v>
      </c>
      <c r="D10" s="15">
        <v>72</v>
      </c>
      <c r="E10" s="15">
        <v>6</v>
      </c>
      <c r="F10" s="15">
        <v>69</v>
      </c>
      <c r="G10" s="15">
        <v>6</v>
      </c>
      <c r="H10" s="15">
        <v>71</v>
      </c>
      <c r="I10" s="15">
        <v>5</v>
      </c>
      <c r="J10" s="15">
        <v>75</v>
      </c>
      <c r="K10" s="15">
        <v>6</v>
      </c>
      <c r="L10" s="15">
        <v>64</v>
      </c>
      <c r="M10" s="15">
        <v>3</v>
      </c>
      <c r="N10" s="15">
        <v>65</v>
      </c>
      <c r="O10" s="15">
        <v>4</v>
      </c>
      <c r="P10" s="17"/>
      <c r="Q10" s="17"/>
      <c r="R10" s="17">
        <v>76</v>
      </c>
      <c r="S10" s="17">
        <v>6</v>
      </c>
      <c r="T10" s="17"/>
      <c r="U10" s="17"/>
      <c r="V10" s="17"/>
      <c r="W10" s="17"/>
      <c r="X10" s="17">
        <v>64</v>
      </c>
      <c r="Y10" s="17">
        <v>4</v>
      </c>
      <c r="Z10" s="17"/>
      <c r="AA10" s="17"/>
      <c r="AB10" s="17">
        <v>62</v>
      </c>
      <c r="AC10" s="17">
        <v>4</v>
      </c>
      <c r="AD10" s="17"/>
      <c r="AE10" s="17"/>
      <c r="AF10" s="17">
        <v>61</v>
      </c>
      <c r="AG10" s="17">
        <v>4</v>
      </c>
      <c r="AH10" s="17"/>
      <c r="AI10" s="17"/>
      <c r="AJ10" s="17">
        <v>61</v>
      </c>
      <c r="AK10" s="17">
        <v>3</v>
      </c>
      <c r="AL10" s="17"/>
      <c r="AM10" s="17"/>
      <c r="AN10" s="17">
        <v>68</v>
      </c>
      <c r="AO10" s="17">
        <v>5</v>
      </c>
      <c r="AP10" s="17"/>
      <c r="AQ10" s="17"/>
      <c r="AR10" s="17">
        <v>58</v>
      </c>
      <c r="AS10" s="17">
        <v>4</v>
      </c>
      <c r="AT10" s="17"/>
      <c r="AU10" s="17"/>
      <c r="AV10" s="17"/>
      <c r="AW10" s="17"/>
      <c r="AX10" s="17"/>
      <c r="AY10" s="17"/>
      <c r="AZ10" s="17">
        <v>70</v>
      </c>
      <c r="BA10" s="17">
        <v>6</v>
      </c>
      <c r="BB10" s="17"/>
      <c r="BC10" s="17"/>
      <c r="BD10" s="17"/>
      <c r="BE10" s="17"/>
      <c r="BF10" s="17"/>
      <c r="BG10" s="17"/>
      <c r="BH10" s="18">
        <f t="shared" si="0"/>
        <v>936</v>
      </c>
      <c r="BI10" s="18">
        <f t="shared" si="1"/>
        <v>66</v>
      </c>
      <c r="BJ10" s="19">
        <f t="shared" si="2"/>
        <v>14</v>
      </c>
      <c r="BK10" s="20">
        <f t="shared" si="3"/>
        <v>66.85714285714286</v>
      </c>
      <c r="BM10"/>
    </row>
    <row r="11" spans="1:65" ht="12.75">
      <c r="A11" s="15">
        <v>3622</v>
      </c>
      <c r="B11" s="16" t="s">
        <v>714</v>
      </c>
      <c r="C11" s="16" t="s">
        <v>262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7"/>
      <c r="Q11" s="17"/>
      <c r="R11" s="17">
        <v>72</v>
      </c>
      <c r="S11" s="17">
        <v>6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>
        <v>60</v>
      </c>
      <c r="BC11" s="17">
        <v>4</v>
      </c>
      <c r="BD11" s="17"/>
      <c r="BE11" s="17"/>
      <c r="BF11" s="17"/>
      <c r="BG11" s="17"/>
      <c r="BH11" s="18">
        <f>D11+F11+H11+J11+L11+N11+P11+R11+T11+V11+X11+Z11+AB11+AD11+AF11+AH11+AJ11+AL11+AN11+AP11+AR11+AT11+AV11+AX11+AZ11+BB11+BD11+BF11</f>
        <v>132</v>
      </c>
      <c r="BI11" s="18">
        <f>E11+G11+I11+K11+M11+O11+Q11+S11+U11+W11+Y11+AA11+AC11+AE11+AG11+AI11+AK11+AM11+AO11+AQ11+AS11+AU11+AW11+AY11+BA11+BC11+BE11+BG11</f>
        <v>10</v>
      </c>
      <c r="BJ11" s="19">
        <f>COUNT(D11,F11,H11,J11,L11,N11,P11,R11,T11,V11,X11,Z11,AB11,AD11,AF11,AH11,AJ11,AL11,AN11,AP11,AR11,AT11,AV11,AX11,AZ11,BB11,BD11,BF11)</f>
        <v>2</v>
      </c>
      <c r="BK11" s="20">
        <f>BH11/BJ11</f>
        <v>66</v>
      </c>
      <c r="BM11"/>
    </row>
    <row r="12" spans="1:65" ht="12.75">
      <c r="A12" s="15">
        <v>3625</v>
      </c>
      <c r="B12" s="16" t="s">
        <v>265</v>
      </c>
      <c r="C12" s="16" t="s">
        <v>262</v>
      </c>
      <c r="D12" s="15">
        <v>74</v>
      </c>
      <c r="E12" s="15">
        <v>6</v>
      </c>
      <c r="F12" s="15">
        <v>56</v>
      </c>
      <c r="G12" s="15">
        <v>2</v>
      </c>
      <c r="H12" s="15">
        <v>68</v>
      </c>
      <c r="I12" s="15">
        <v>5</v>
      </c>
      <c r="J12" s="15"/>
      <c r="K12" s="15"/>
      <c r="L12" s="15"/>
      <c r="M12" s="15"/>
      <c r="N12" s="15"/>
      <c r="O12" s="15"/>
      <c r="P12" s="17"/>
      <c r="Q12" s="17"/>
      <c r="R12" s="17"/>
      <c r="S12" s="17"/>
      <c r="T12" s="17"/>
      <c r="U12" s="17"/>
      <c r="V12" s="17"/>
      <c r="W12" s="17"/>
      <c r="X12" s="17">
        <v>66</v>
      </c>
      <c r="Y12" s="17">
        <v>5</v>
      </c>
      <c r="Z12" s="17">
        <v>70</v>
      </c>
      <c r="AA12" s="17">
        <v>5</v>
      </c>
      <c r="AB12" s="17"/>
      <c r="AC12" s="17"/>
      <c r="AD12" s="17">
        <v>76</v>
      </c>
      <c r="AE12" s="17">
        <v>6</v>
      </c>
      <c r="AF12" s="17">
        <v>76</v>
      </c>
      <c r="AG12" s="17">
        <v>6</v>
      </c>
      <c r="AH12" s="17">
        <v>70</v>
      </c>
      <c r="AI12" s="17">
        <v>5</v>
      </c>
      <c r="AJ12" s="17">
        <v>62</v>
      </c>
      <c r="AK12" s="17">
        <v>4</v>
      </c>
      <c r="AL12" s="17">
        <v>70</v>
      </c>
      <c r="AM12" s="17">
        <v>5</v>
      </c>
      <c r="AN12" s="17">
        <v>82</v>
      </c>
      <c r="AO12" s="17">
        <v>7</v>
      </c>
      <c r="AP12" s="17">
        <v>82</v>
      </c>
      <c r="AQ12" s="17">
        <v>7</v>
      </c>
      <c r="AR12" s="17">
        <v>73</v>
      </c>
      <c r="AS12" s="17">
        <v>6</v>
      </c>
      <c r="AT12" s="17">
        <v>80</v>
      </c>
      <c r="AU12" s="17">
        <v>7</v>
      </c>
      <c r="AV12" s="17"/>
      <c r="AW12" s="17"/>
      <c r="AX12" s="17"/>
      <c r="AY12" s="17"/>
      <c r="AZ12" s="17">
        <v>84</v>
      </c>
      <c r="BA12" s="17">
        <v>8</v>
      </c>
      <c r="BB12" s="17">
        <v>82</v>
      </c>
      <c r="BC12" s="17">
        <v>7</v>
      </c>
      <c r="BD12" s="17"/>
      <c r="BE12" s="17"/>
      <c r="BF12" s="17"/>
      <c r="BG12" s="17"/>
      <c r="BH12" s="18">
        <f t="shared" si="0"/>
        <v>1171</v>
      </c>
      <c r="BI12" s="18">
        <f t="shared" si="1"/>
        <v>91</v>
      </c>
      <c r="BJ12" s="19">
        <f t="shared" si="2"/>
        <v>16</v>
      </c>
      <c r="BK12" s="20">
        <f t="shared" si="3"/>
        <v>73.1875</v>
      </c>
      <c r="BM12"/>
    </row>
    <row r="13" spans="1:65" ht="12.75">
      <c r="A13" s="15">
        <v>3923</v>
      </c>
      <c r="B13" s="16" t="s">
        <v>554</v>
      </c>
      <c r="C13" s="16" t="s">
        <v>262</v>
      </c>
      <c r="D13" s="15"/>
      <c r="E13" s="15"/>
      <c r="F13" s="15"/>
      <c r="G13" s="15"/>
      <c r="H13" s="15"/>
      <c r="I13" s="15"/>
      <c r="J13" s="15">
        <v>70</v>
      </c>
      <c r="K13" s="15">
        <v>5</v>
      </c>
      <c r="L13" s="15"/>
      <c r="M13" s="15"/>
      <c r="N13" s="15"/>
      <c r="O13" s="15"/>
      <c r="P13" s="17">
        <v>78</v>
      </c>
      <c r="Q13" s="17">
        <v>6</v>
      </c>
      <c r="R13" s="17">
        <v>78</v>
      </c>
      <c r="S13" s="17">
        <v>7</v>
      </c>
      <c r="T13" s="17"/>
      <c r="U13" s="17"/>
      <c r="V13" s="17"/>
      <c r="W13" s="17"/>
      <c r="X13" s="17">
        <v>68</v>
      </c>
      <c r="Y13" s="17">
        <v>5</v>
      </c>
      <c r="Z13" s="17">
        <v>72</v>
      </c>
      <c r="AA13" s="17">
        <v>5</v>
      </c>
      <c r="AB13" s="17">
        <v>63</v>
      </c>
      <c r="AC13" s="17">
        <v>4</v>
      </c>
      <c r="AD13" s="17">
        <v>68</v>
      </c>
      <c r="AE13" s="17">
        <v>4</v>
      </c>
      <c r="AF13" s="17"/>
      <c r="AG13" s="17"/>
      <c r="AH13" s="17">
        <v>63</v>
      </c>
      <c r="AI13" s="17">
        <v>4</v>
      </c>
      <c r="AJ13" s="17">
        <v>82</v>
      </c>
      <c r="AK13" s="17">
        <v>7</v>
      </c>
      <c r="AL13" s="17">
        <v>76</v>
      </c>
      <c r="AM13" s="17">
        <v>6</v>
      </c>
      <c r="AN13" s="17"/>
      <c r="AO13" s="17"/>
      <c r="AP13" s="17"/>
      <c r="AQ13" s="17"/>
      <c r="AR13" s="17"/>
      <c r="AS13" s="17"/>
      <c r="AT13" s="17">
        <v>60</v>
      </c>
      <c r="AU13" s="17">
        <v>4</v>
      </c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8">
        <f t="shared" si="0"/>
        <v>778</v>
      </c>
      <c r="BI13" s="18">
        <f t="shared" si="1"/>
        <v>57</v>
      </c>
      <c r="BJ13" s="19">
        <f t="shared" si="2"/>
        <v>11</v>
      </c>
      <c r="BK13" s="20">
        <f t="shared" si="3"/>
        <v>70.72727272727273</v>
      </c>
      <c r="BM13"/>
    </row>
    <row r="14" spans="1:65" ht="12.75">
      <c r="A14" s="15">
        <v>3924</v>
      </c>
      <c r="B14" s="16" t="s">
        <v>627</v>
      </c>
      <c r="C14" s="16" t="s">
        <v>262</v>
      </c>
      <c r="D14" s="15"/>
      <c r="E14" s="15"/>
      <c r="F14" s="15"/>
      <c r="G14" s="15"/>
      <c r="H14" s="15"/>
      <c r="I14" s="15"/>
      <c r="J14" s="15"/>
      <c r="K14" s="15"/>
      <c r="L14" s="15">
        <v>47</v>
      </c>
      <c r="M14" s="15">
        <v>2</v>
      </c>
      <c r="N14" s="15">
        <v>68</v>
      </c>
      <c r="O14" s="15">
        <v>5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8">
        <f t="shared" si="0"/>
        <v>115</v>
      </c>
      <c r="BI14" s="18">
        <f t="shared" si="1"/>
        <v>7</v>
      </c>
      <c r="BJ14" s="19">
        <f t="shared" si="2"/>
        <v>2</v>
      </c>
      <c r="BK14" s="20">
        <f t="shared" si="3"/>
        <v>57.5</v>
      </c>
      <c r="BM14"/>
    </row>
    <row r="15" spans="1:65" ht="12.75">
      <c r="A15" s="15">
        <v>4139</v>
      </c>
      <c r="B15" s="16" t="s">
        <v>264</v>
      </c>
      <c r="C15" s="16" t="s">
        <v>262</v>
      </c>
      <c r="D15" s="15">
        <v>72</v>
      </c>
      <c r="E15" s="15">
        <v>6</v>
      </c>
      <c r="F15" s="15">
        <v>67</v>
      </c>
      <c r="G15" s="15">
        <v>5</v>
      </c>
      <c r="H15" s="15">
        <v>76</v>
      </c>
      <c r="I15" s="15">
        <v>6</v>
      </c>
      <c r="J15" s="15">
        <v>62</v>
      </c>
      <c r="K15" s="15">
        <v>4</v>
      </c>
      <c r="L15" s="15">
        <v>76</v>
      </c>
      <c r="M15" s="15">
        <v>6</v>
      </c>
      <c r="N15" s="15">
        <v>76</v>
      </c>
      <c r="O15" s="15">
        <v>6</v>
      </c>
      <c r="P15" s="17">
        <v>68</v>
      </c>
      <c r="Q15" s="17">
        <v>5</v>
      </c>
      <c r="R15" s="17"/>
      <c r="S15" s="17"/>
      <c r="T15" s="17"/>
      <c r="U15" s="17"/>
      <c r="V15" s="17"/>
      <c r="W15" s="17"/>
      <c r="X15" s="17">
        <v>70</v>
      </c>
      <c r="Y15" s="17">
        <v>5</v>
      </c>
      <c r="Z15" s="17">
        <v>84</v>
      </c>
      <c r="AA15" s="17">
        <v>8</v>
      </c>
      <c r="AB15" s="17">
        <v>63</v>
      </c>
      <c r="AC15" s="17">
        <v>4</v>
      </c>
      <c r="AD15" s="17">
        <v>74</v>
      </c>
      <c r="AE15" s="17">
        <v>5</v>
      </c>
      <c r="AF15" s="17">
        <v>70</v>
      </c>
      <c r="AG15" s="17">
        <v>5</v>
      </c>
      <c r="AH15" s="17">
        <v>64</v>
      </c>
      <c r="AI15" s="17">
        <v>4</v>
      </c>
      <c r="AJ15" s="17"/>
      <c r="AK15" s="17"/>
      <c r="AL15" s="17"/>
      <c r="AM15" s="17"/>
      <c r="AN15" s="17">
        <v>71</v>
      </c>
      <c r="AO15" s="17">
        <v>6</v>
      </c>
      <c r="AP15" s="17">
        <v>71</v>
      </c>
      <c r="AQ15" s="17">
        <v>5</v>
      </c>
      <c r="AR15" s="17">
        <v>74</v>
      </c>
      <c r="AS15" s="17">
        <v>6</v>
      </c>
      <c r="AT15" s="17">
        <v>62</v>
      </c>
      <c r="AU15" s="17">
        <v>4</v>
      </c>
      <c r="AV15" s="17"/>
      <c r="AW15" s="17"/>
      <c r="AX15" s="17"/>
      <c r="AY15" s="17"/>
      <c r="AZ15" s="17">
        <v>80</v>
      </c>
      <c r="BA15" s="17">
        <v>7</v>
      </c>
      <c r="BB15" s="17">
        <v>82</v>
      </c>
      <c r="BC15" s="17">
        <v>7</v>
      </c>
      <c r="BD15" s="17"/>
      <c r="BE15" s="17"/>
      <c r="BF15" s="17"/>
      <c r="BG15" s="17"/>
      <c r="BH15" s="18">
        <f t="shared" si="0"/>
        <v>1362</v>
      </c>
      <c r="BI15" s="18">
        <f t="shared" si="1"/>
        <v>104</v>
      </c>
      <c r="BJ15" s="19">
        <f t="shared" si="2"/>
        <v>19</v>
      </c>
      <c r="BK15" s="20">
        <f t="shared" si="3"/>
        <v>71.6842105263158</v>
      </c>
      <c r="BM15"/>
    </row>
    <row r="16" spans="1:65" ht="12.75">
      <c r="A16" s="15">
        <v>5703</v>
      </c>
      <c r="B16" s="16" t="s">
        <v>261</v>
      </c>
      <c r="C16" s="16" t="s">
        <v>262</v>
      </c>
      <c r="D16" s="15">
        <v>80</v>
      </c>
      <c r="E16" s="15">
        <v>7</v>
      </c>
      <c r="F16" s="15">
        <v>57</v>
      </c>
      <c r="G16" s="15">
        <v>2</v>
      </c>
      <c r="H16" s="15">
        <v>78</v>
      </c>
      <c r="I16" s="15">
        <v>7</v>
      </c>
      <c r="J16" s="15">
        <v>68</v>
      </c>
      <c r="K16" s="15">
        <v>5</v>
      </c>
      <c r="L16" s="15">
        <v>64</v>
      </c>
      <c r="M16" s="15">
        <v>3</v>
      </c>
      <c r="N16" s="15">
        <v>68</v>
      </c>
      <c r="O16" s="15">
        <v>4</v>
      </c>
      <c r="P16" s="17">
        <v>82</v>
      </c>
      <c r="Q16" s="17">
        <v>7</v>
      </c>
      <c r="R16" s="17">
        <v>70</v>
      </c>
      <c r="S16" s="17">
        <v>4</v>
      </c>
      <c r="T16" s="17"/>
      <c r="U16" s="17"/>
      <c r="V16" s="17"/>
      <c r="W16" s="17"/>
      <c r="X16" s="17"/>
      <c r="Y16" s="17"/>
      <c r="Z16" s="17">
        <v>84</v>
      </c>
      <c r="AA16" s="17">
        <v>8</v>
      </c>
      <c r="AB16" s="17">
        <v>75</v>
      </c>
      <c r="AC16" s="17">
        <v>6</v>
      </c>
      <c r="AD16" s="17">
        <v>66</v>
      </c>
      <c r="AE16" s="17">
        <v>5</v>
      </c>
      <c r="AF16" s="17"/>
      <c r="AG16" s="17"/>
      <c r="AH16" s="17"/>
      <c r="AI16" s="17"/>
      <c r="AJ16" s="17">
        <v>70</v>
      </c>
      <c r="AK16" s="17">
        <v>6</v>
      </c>
      <c r="AL16" s="17">
        <v>80</v>
      </c>
      <c r="AM16" s="17">
        <v>7</v>
      </c>
      <c r="AN16" s="17">
        <v>73</v>
      </c>
      <c r="AO16" s="17">
        <v>6</v>
      </c>
      <c r="AP16" s="17">
        <v>57</v>
      </c>
      <c r="AQ16" s="17">
        <v>3</v>
      </c>
      <c r="AR16" s="17"/>
      <c r="AS16" s="17"/>
      <c r="AT16" s="17"/>
      <c r="AU16" s="17"/>
      <c r="AV16" s="17"/>
      <c r="AW16" s="17"/>
      <c r="AX16" s="17"/>
      <c r="AY16" s="17"/>
      <c r="AZ16" s="17">
        <v>72</v>
      </c>
      <c r="BA16" s="17">
        <v>5</v>
      </c>
      <c r="BB16" s="17"/>
      <c r="BC16" s="17"/>
      <c r="BD16" s="17"/>
      <c r="BE16" s="17"/>
      <c r="BF16" s="17"/>
      <c r="BG16" s="17"/>
      <c r="BH16" s="18">
        <f t="shared" si="0"/>
        <v>1144</v>
      </c>
      <c r="BI16" s="18">
        <f t="shared" si="1"/>
        <v>85</v>
      </c>
      <c r="BJ16" s="19">
        <f t="shared" si="2"/>
        <v>16</v>
      </c>
      <c r="BK16" s="20">
        <f t="shared" si="3"/>
        <v>71.5</v>
      </c>
      <c r="BM16"/>
    </row>
    <row r="17" spans="1:65" ht="12.75">
      <c r="A17" s="15">
        <v>7690</v>
      </c>
      <c r="B17" s="16" t="s">
        <v>713</v>
      </c>
      <c r="C17" s="16" t="s">
        <v>262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7">
        <v>57</v>
      </c>
      <c r="Q17" s="17">
        <v>3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>
        <v>66</v>
      </c>
      <c r="AG17" s="17">
        <v>5</v>
      </c>
      <c r="AH17" s="17">
        <v>49</v>
      </c>
      <c r="AI17" s="17">
        <v>3</v>
      </c>
      <c r="AJ17" s="17"/>
      <c r="AK17" s="17"/>
      <c r="AL17" s="17">
        <v>61</v>
      </c>
      <c r="AM17" s="17">
        <v>3</v>
      </c>
      <c r="AN17" s="17"/>
      <c r="AO17" s="17"/>
      <c r="AP17" s="17">
        <v>74</v>
      </c>
      <c r="AQ17" s="17">
        <v>6</v>
      </c>
      <c r="AR17" s="17">
        <v>77</v>
      </c>
      <c r="AS17" s="17">
        <v>7</v>
      </c>
      <c r="AT17" s="17">
        <v>72</v>
      </c>
      <c r="AU17" s="17">
        <v>6</v>
      </c>
      <c r="AV17" s="17"/>
      <c r="AW17" s="17"/>
      <c r="AX17" s="17"/>
      <c r="AY17" s="17"/>
      <c r="AZ17" s="17"/>
      <c r="BA17" s="17"/>
      <c r="BB17" s="17">
        <v>76</v>
      </c>
      <c r="BC17" s="17">
        <v>6</v>
      </c>
      <c r="BD17" s="17"/>
      <c r="BE17" s="17"/>
      <c r="BF17" s="17"/>
      <c r="BG17" s="17"/>
      <c r="BH17" s="18">
        <f>D17+F17+H17+J17+L17+N17+P17+R17+T17+V17+X17+Z17+AB17+AD17+AF17+AH17+AJ17+AL17+AN17+AP17+AR17+AT17+AV17+AX17+AZ17+BB17+BD17+BF17</f>
        <v>532</v>
      </c>
      <c r="BI17" s="18">
        <f>E17+G17+I17+K17+M17+O17+Q17+S17+U17+W17+Y17+AA17+AC17+AE17+AG17+AI17+AK17+AM17+AO17+AQ17+AS17+AU17+AW17+AY17+BA17+BC17+BE17+BG17</f>
        <v>39</v>
      </c>
      <c r="BJ17" s="19">
        <f>COUNT(D17,F17,H17,J17,L17,N17,P17,R17,T17,V17,X17,Z17,AB17,AD17,AF17,AH17,AJ17,AL17,AN17,AP17,AR17,AT17,AV17,AX17,AZ17,BB17,BD17,BF17)</f>
        <v>8</v>
      </c>
      <c r="BK17" s="20">
        <f>BH17/BJ17</f>
        <v>66.5</v>
      </c>
      <c r="BM17"/>
    </row>
    <row r="18" spans="1:65" ht="12.75">
      <c r="A18" s="15">
        <v>2856</v>
      </c>
      <c r="B18" s="16" t="s">
        <v>453</v>
      </c>
      <c r="C18" s="16" t="s">
        <v>249</v>
      </c>
      <c r="D18" s="15">
        <v>76</v>
      </c>
      <c r="E18" s="15">
        <v>6</v>
      </c>
      <c r="F18" s="15">
        <v>86</v>
      </c>
      <c r="G18" s="15">
        <v>8</v>
      </c>
      <c r="H18" s="15">
        <v>72</v>
      </c>
      <c r="I18" s="15">
        <v>5</v>
      </c>
      <c r="J18" s="15">
        <v>80</v>
      </c>
      <c r="K18" s="15">
        <v>7</v>
      </c>
      <c r="L18" s="15">
        <v>80</v>
      </c>
      <c r="M18" s="15">
        <v>7</v>
      </c>
      <c r="N18" s="15">
        <v>76</v>
      </c>
      <c r="O18" s="15">
        <v>6</v>
      </c>
      <c r="P18" s="17"/>
      <c r="Q18" s="17"/>
      <c r="R18" s="17"/>
      <c r="S18" s="17"/>
      <c r="T18" s="17">
        <v>78</v>
      </c>
      <c r="U18" s="17">
        <v>6</v>
      </c>
      <c r="V18" s="17">
        <v>80</v>
      </c>
      <c r="W18" s="17">
        <v>7</v>
      </c>
      <c r="X18" s="17">
        <v>83</v>
      </c>
      <c r="Y18" s="17">
        <v>8</v>
      </c>
      <c r="Z18" s="17">
        <v>72</v>
      </c>
      <c r="AA18" s="17">
        <v>5</v>
      </c>
      <c r="AB18" s="17">
        <v>78</v>
      </c>
      <c r="AC18" s="17">
        <v>6</v>
      </c>
      <c r="AD18" s="17">
        <v>76</v>
      </c>
      <c r="AE18" s="17">
        <v>6</v>
      </c>
      <c r="AF18" s="17">
        <v>70</v>
      </c>
      <c r="AG18" s="17">
        <v>4</v>
      </c>
      <c r="AH18" s="17">
        <v>80</v>
      </c>
      <c r="AI18" s="17">
        <v>7</v>
      </c>
      <c r="AJ18" s="17">
        <v>86</v>
      </c>
      <c r="AK18" s="17">
        <v>8</v>
      </c>
      <c r="AL18" s="17">
        <v>86</v>
      </c>
      <c r="AM18" s="17">
        <v>8</v>
      </c>
      <c r="AN18" s="17">
        <v>74</v>
      </c>
      <c r="AO18" s="17">
        <v>6</v>
      </c>
      <c r="AP18" s="17">
        <v>76</v>
      </c>
      <c r="AQ18" s="17">
        <v>6</v>
      </c>
      <c r="AR18" s="17"/>
      <c r="AS18" s="17"/>
      <c r="AT18" s="17"/>
      <c r="AU18" s="17"/>
      <c r="AV18" s="17">
        <v>86</v>
      </c>
      <c r="AW18" s="17">
        <v>8</v>
      </c>
      <c r="AX18" s="17">
        <v>86</v>
      </c>
      <c r="AY18" s="17">
        <v>8</v>
      </c>
      <c r="AZ18" s="17">
        <v>86</v>
      </c>
      <c r="BA18" s="17">
        <v>8</v>
      </c>
      <c r="BB18" s="17">
        <v>76</v>
      </c>
      <c r="BC18" s="17">
        <v>6</v>
      </c>
      <c r="BD18" s="17"/>
      <c r="BE18" s="17"/>
      <c r="BF18" s="17"/>
      <c r="BG18" s="17"/>
      <c r="BH18" s="18">
        <f t="shared" si="0"/>
        <v>1743</v>
      </c>
      <c r="BI18" s="18">
        <f t="shared" si="1"/>
        <v>146</v>
      </c>
      <c r="BJ18" s="19">
        <f t="shared" si="2"/>
        <v>22</v>
      </c>
      <c r="BK18" s="20">
        <f t="shared" si="3"/>
        <v>79.22727272727273</v>
      </c>
      <c r="BM18"/>
    </row>
    <row r="19" spans="1:65" ht="12.75">
      <c r="A19" s="15">
        <v>5991</v>
      </c>
      <c r="B19" s="16" t="s">
        <v>251</v>
      </c>
      <c r="C19" s="16" t="s">
        <v>249</v>
      </c>
      <c r="D19" s="15">
        <v>57</v>
      </c>
      <c r="E19" s="15">
        <v>3</v>
      </c>
      <c r="F19" s="15"/>
      <c r="G19" s="15"/>
      <c r="H19" s="15">
        <v>58</v>
      </c>
      <c r="I19" s="15">
        <v>2</v>
      </c>
      <c r="J19" s="15">
        <v>74</v>
      </c>
      <c r="K19" s="15">
        <v>6</v>
      </c>
      <c r="L19" s="15"/>
      <c r="M19" s="15"/>
      <c r="N19" s="15"/>
      <c r="O19" s="15"/>
      <c r="P19" s="17"/>
      <c r="Q19" s="17"/>
      <c r="R19" s="17"/>
      <c r="S19" s="17"/>
      <c r="T19" s="17"/>
      <c r="U19" s="17"/>
      <c r="V19" s="17"/>
      <c r="W19" s="17"/>
      <c r="X19" s="17">
        <v>65</v>
      </c>
      <c r="Y19" s="17">
        <v>4</v>
      </c>
      <c r="Z19" s="17"/>
      <c r="AA19" s="17"/>
      <c r="AB19" s="17">
        <v>79</v>
      </c>
      <c r="AC19" s="17">
        <v>7</v>
      </c>
      <c r="AD19" s="17">
        <v>68</v>
      </c>
      <c r="AE19" s="17">
        <v>6</v>
      </c>
      <c r="AF19" s="17">
        <v>70</v>
      </c>
      <c r="AG19" s="17">
        <v>5</v>
      </c>
      <c r="AH19" s="17">
        <v>67</v>
      </c>
      <c r="AI19" s="17">
        <v>5</v>
      </c>
      <c r="AJ19" s="17">
        <v>82</v>
      </c>
      <c r="AK19" s="17">
        <v>7</v>
      </c>
      <c r="AL19" s="17">
        <v>75</v>
      </c>
      <c r="AM19" s="17">
        <v>6</v>
      </c>
      <c r="AN19" s="17">
        <v>68</v>
      </c>
      <c r="AO19" s="17">
        <v>4</v>
      </c>
      <c r="AP19" s="17">
        <v>74</v>
      </c>
      <c r="AQ19" s="17">
        <v>6</v>
      </c>
      <c r="AR19" s="17"/>
      <c r="AS19" s="17"/>
      <c r="AT19" s="17"/>
      <c r="AU19" s="17"/>
      <c r="AV19" s="17">
        <v>66</v>
      </c>
      <c r="AW19" s="17">
        <v>4</v>
      </c>
      <c r="AX19" s="17"/>
      <c r="AY19" s="17"/>
      <c r="AZ19" s="17">
        <v>84</v>
      </c>
      <c r="BA19" s="17">
        <v>8</v>
      </c>
      <c r="BB19" s="17">
        <v>80</v>
      </c>
      <c r="BC19" s="17">
        <v>7</v>
      </c>
      <c r="BD19" s="17"/>
      <c r="BE19" s="17"/>
      <c r="BF19" s="17"/>
      <c r="BG19" s="17"/>
      <c r="BH19" s="18">
        <f t="shared" si="0"/>
        <v>1067</v>
      </c>
      <c r="BI19" s="18">
        <f t="shared" si="1"/>
        <v>80</v>
      </c>
      <c r="BJ19" s="19">
        <f t="shared" si="2"/>
        <v>15</v>
      </c>
      <c r="BK19" s="20">
        <f t="shared" si="3"/>
        <v>71.13333333333334</v>
      </c>
      <c r="BM19"/>
    </row>
    <row r="20" spans="1:65" ht="12.75">
      <c r="A20" s="15">
        <v>6225</v>
      </c>
      <c r="B20" s="16" t="s">
        <v>250</v>
      </c>
      <c r="C20" s="16" t="s">
        <v>249</v>
      </c>
      <c r="D20" s="15"/>
      <c r="E20" s="15"/>
      <c r="F20" s="15">
        <v>80</v>
      </c>
      <c r="G20" s="15">
        <v>7</v>
      </c>
      <c r="H20" s="15">
        <v>80</v>
      </c>
      <c r="I20" s="15">
        <v>7</v>
      </c>
      <c r="J20" s="15">
        <v>66</v>
      </c>
      <c r="K20" s="15">
        <v>5</v>
      </c>
      <c r="L20" s="15">
        <v>70</v>
      </c>
      <c r="M20" s="15">
        <v>5</v>
      </c>
      <c r="N20" s="15">
        <v>66</v>
      </c>
      <c r="O20" s="15">
        <v>5</v>
      </c>
      <c r="P20" s="17"/>
      <c r="Q20" s="17"/>
      <c r="R20" s="17"/>
      <c r="S20" s="17"/>
      <c r="T20" s="17">
        <v>64</v>
      </c>
      <c r="U20" s="17">
        <v>4</v>
      </c>
      <c r="V20" s="17">
        <v>63</v>
      </c>
      <c r="W20" s="17">
        <v>4</v>
      </c>
      <c r="X20" s="17">
        <v>78</v>
      </c>
      <c r="Y20" s="17">
        <v>7</v>
      </c>
      <c r="Z20" s="17">
        <v>78</v>
      </c>
      <c r="AA20" s="17">
        <v>7</v>
      </c>
      <c r="AB20" s="17">
        <v>54</v>
      </c>
      <c r="AC20" s="17">
        <v>2</v>
      </c>
      <c r="AD20" s="17"/>
      <c r="AE20" s="17"/>
      <c r="AF20" s="17">
        <v>72</v>
      </c>
      <c r="AG20" s="17">
        <v>5</v>
      </c>
      <c r="AH20" s="17">
        <v>80</v>
      </c>
      <c r="AI20" s="17">
        <v>7</v>
      </c>
      <c r="AJ20" s="17"/>
      <c r="AK20" s="17"/>
      <c r="AL20" s="17">
        <v>76</v>
      </c>
      <c r="AM20" s="17">
        <v>6</v>
      </c>
      <c r="AN20" s="17">
        <v>68</v>
      </c>
      <c r="AO20" s="17">
        <v>4</v>
      </c>
      <c r="AP20" s="17">
        <v>70</v>
      </c>
      <c r="AQ20" s="17">
        <v>5</v>
      </c>
      <c r="AR20" s="17"/>
      <c r="AS20" s="17"/>
      <c r="AT20" s="17"/>
      <c r="AU20" s="17"/>
      <c r="AV20" s="17"/>
      <c r="AW20" s="17"/>
      <c r="AX20" s="17">
        <v>80</v>
      </c>
      <c r="AY20" s="17">
        <v>7</v>
      </c>
      <c r="AZ20" s="17">
        <v>80</v>
      </c>
      <c r="BA20" s="17">
        <v>7</v>
      </c>
      <c r="BB20" s="17">
        <v>46</v>
      </c>
      <c r="BC20" s="17">
        <v>2</v>
      </c>
      <c r="BD20" s="17"/>
      <c r="BE20" s="17"/>
      <c r="BF20" s="17"/>
      <c r="BG20" s="17"/>
      <c r="BH20" s="18">
        <f t="shared" si="0"/>
        <v>1271</v>
      </c>
      <c r="BI20" s="18">
        <f t="shared" si="1"/>
        <v>96</v>
      </c>
      <c r="BJ20" s="19">
        <f t="shared" si="2"/>
        <v>18</v>
      </c>
      <c r="BK20" s="20">
        <f t="shared" si="3"/>
        <v>70.61111111111111</v>
      </c>
      <c r="BM20"/>
    </row>
    <row r="21" spans="1:65" ht="12.75">
      <c r="A21" s="15">
        <v>6226</v>
      </c>
      <c r="B21" s="16" t="s">
        <v>451</v>
      </c>
      <c r="C21" s="16" t="s">
        <v>249</v>
      </c>
      <c r="D21" s="15">
        <v>63</v>
      </c>
      <c r="E21" s="15">
        <v>4</v>
      </c>
      <c r="F21" s="15"/>
      <c r="G21" s="15"/>
      <c r="H21" s="15">
        <v>60</v>
      </c>
      <c r="I21" s="15">
        <v>4</v>
      </c>
      <c r="J21" s="15"/>
      <c r="K21" s="15"/>
      <c r="L21" s="15"/>
      <c r="M21" s="15"/>
      <c r="N21" s="15"/>
      <c r="O21" s="15"/>
      <c r="P21" s="17"/>
      <c r="Q21" s="17"/>
      <c r="R21" s="17"/>
      <c r="S21" s="17"/>
      <c r="T21" s="17"/>
      <c r="U21" s="17"/>
      <c r="V21" s="17">
        <v>53</v>
      </c>
      <c r="W21" s="17">
        <v>3</v>
      </c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8">
        <f t="shared" si="0"/>
        <v>176</v>
      </c>
      <c r="BI21" s="18">
        <f t="shared" si="1"/>
        <v>11</v>
      </c>
      <c r="BJ21" s="19">
        <f t="shared" si="2"/>
        <v>3</v>
      </c>
      <c r="BK21" s="20">
        <f t="shared" si="3"/>
        <v>58.666666666666664</v>
      </c>
      <c r="BM21"/>
    </row>
    <row r="22" spans="1:65" ht="12.75">
      <c r="A22" s="15">
        <v>6645</v>
      </c>
      <c r="B22" s="16" t="s">
        <v>452</v>
      </c>
      <c r="C22" s="16" t="s">
        <v>249</v>
      </c>
      <c r="D22" s="15">
        <v>84</v>
      </c>
      <c r="E22" s="15">
        <v>8</v>
      </c>
      <c r="F22" s="15">
        <v>61</v>
      </c>
      <c r="G22" s="15">
        <v>4</v>
      </c>
      <c r="H22" s="15"/>
      <c r="I22" s="15"/>
      <c r="J22" s="15"/>
      <c r="K22" s="15"/>
      <c r="L22" s="15">
        <v>76</v>
      </c>
      <c r="M22" s="15">
        <v>6</v>
      </c>
      <c r="N22" s="15">
        <v>90</v>
      </c>
      <c r="O22" s="15">
        <v>9</v>
      </c>
      <c r="P22" s="17"/>
      <c r="Q22" s="17"/>
      <c r="R22" s="17"/>
      <c r="S22" s="17"/>
      <c r="T22" s="17">
        <v>62</v>
      </c>
      <c r="U22" s="17">
        <v>3</v>
      </c>
      <c r="V22" s="17">
        <v>80</v>
      </c>
      <c r="W22" s="17">
        <v>7</v>
      </c>
      <c r="X22" s="17">
        <v>72</v>
      </c>
      <c r="Y22" s="17">
        <v>5</v>
      </c>
      <c r="Z22" s="17">
        <v>76</v>
      </c>
      <c r="AA22" s="17">
        <v>6</v>
      </c>
      <c r="AB22" s="17">
        <v>80</v>
      </c>
      <c r="AC22" s="17">
        <v>7</v>
      </c>
      <c r="AD22" s="17">
        <v>78</v>
      </c>
      <c r="AE22" s="17">
        <v>7</v>
      </c>
      <c r="AF22" s="17">
        <v>78</v>
      </c>
      <c r="AG22" s="17">
        <v>6</v>
      </c>
      <c r="AH22" s="17">
        <v>78</v>
      </c>
      <c r="AI22" s="17">
        <v>6</v>
      </c>
      <c r="AJ22" s="17">
        <v>86</v>
      </c>
      <c r="AK22" s="17">
        <v>8</v>
      </c>
      <c r="AL22" s="17">
        <v>82</v>
      </c>
      <c r="AM22" s="17">
        <v>7</v>
      </c>
      <c r="AN22" s="17">
        <v>82</v>
      </c>
      <c r="AO22" s="17">
        <v>7</v>
      </c>
      <c r="AP22" s="17">
        <v>78</v>
      </c>
      <c r="AQ22" s="17">
        <v>6</v>
      </c>
      <c r="AR22" s="17"/>
      <c r="AS22" s="17"/>
      <c r="AT22" s="17"/>
      <c r="AU22" s="17"/>
      <c r="AV22" s="17">
        <v>70</v>
      </c>
      <c r="AW22" s="17">
        <v>5</v>
      </c>
      <c r="AX22" s="17">
        <v>80</v>
      </c>
      <c r="AY22" s="17">
        <v>7</v>
      </c>
      <c r="AZ22" s="17"/>
      <c r="BA22" s="17"/>
      <c r="BB22" s="17"/>
      <c r="BC22" s="17"/>
      <c r="BD22" s="17"/>
      <c r="BE22" s="17"/>
      <c r="BF22" s="17"/>
      <c r="BG22" s="17"/>
      <c r="BH22" s="18">
        <f t="shared" si="0"/>
        <v>1393</v>
      </c>
      <c r="BI22" s="18">
        <f t="shared" si="1"/>
        <v>114</v>
      </c>
      <c r="BJ22" s="19">
        <f t="shared" si="2"/>
        <v>18</v>
      </c>
      <c r="BK22" s="20">
        <f t="shared" si="3"/>
        <v>77.38888888888889</v>
      </c>
      <c r="BM22"/>
    </row>
    <row r="23" spans="1:65" ht="12.75">
      <c r="A23" s="15">
        <v>6961</v>
      </c>
      <c r="B23" s="16" t="s">
        <v>454</v>
      </c>
      <c r="C23" s="16" t="s">
        <v>249</v>
      </c>
      <c r="D23" s="15"/>
      <c r="E23" s="15"/>
      <c r="F23" s="15">
        <v>68</v>
      </c>
      <c r="G23" s="15">
        <v>5</v>
      </c>
      <c r="H23" s="15"/>
      <c r="I23" s="15"/>
      <c r="J23" s="15">
        <v>82</v>
      </c>
      <c r="K23" s="15">
        <v>7</v>
      </c>
      <c r="L23" s="15">
        <v>58</v>
      </c>
      <c r="M23" s="15">
        <v>4</v>
      </c>
      <c r="N23" s="15">
        <v>76</v>
      </c>
      <c r="O23" s="15">
        <v>6</v>
      </c>
      <c r="P23" s="17"/>
      <c r="Q23" s="17"/>
      <c r="R23" s="17"/>
      <c r="S23" s="17"/>
      <c r="T23" s="17">
        <v>40</v>
      </c>
      <c r="U23" s="17">
        <v>2</v>
      </c>
      <c r="V23" s="17"/>
      <c r="W23" s="17"/>
      <c r="X23" s="17"/>
      <c r="Y23" s="17"/>
      <c r="Z23" s="17">
        <v>79</v>
      </c>
      <c r="AA23" s="17">
        <v>7</v>
      </c>
      <c r="AB23" s="17"/>
      <c r="AC23" s="17"/>
      <c r="AD23" s="17">
        <v>68</v>
      </c>
      <c r="AE23" s="17">
        <v>4</v>
      </c>
      <c r="AF23" s="17"/>
      <c r="AG23" s="17"/>
      <c r="AH23" s="17"/>
      <c r="AI23" s="17"/>
      <c r="AJ23" s="17">
        <v>68</v>
      </c>
      <c r="AK23" s="17">
        <v>5</v>
      </c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>
        <v>68</v>
      </c>
      <c r="AW23" s="17">
        <v>4</v>
      </c>
      <c r="AX23" s="17">
        <v>90</v>
      </c>
      <c r="AY23" s="17">
        <v>9</v>
      </c>
      <c r="AZ23" s="17">
        <v>80</v>
      </c>
      <c r="BA23" s="17">
        <v>7</v>
      </c>
      <c r="BB23" s="17">
        <v>70</v>
      </c>
      <c r="BC23" s="17">
        <v>5</v>
      </c>
      <c r="BD23" s="17"/>
      <c r="BE23" s="17"/>
      <c r="BF23" s="17"/>
      <c r="BG23" s="17"/>
      <c r="BH23" s="18">
        <f t="shared" si="0"/>
        <v>847</v>
      </c>
      <c r="BI23" s="18">
        <f t="shared" si="1"/>
        <v>65</v>
      </c>
      <c r="BJ23" s="19">
        <f t="shared" si="2"/>
        <v>12</v>
      </c>
      <c r="BK23" s="20">
        <f t="shared" si="3"/>
        <v>70.58333333333333</v>
      </c>
      <c r="BM23"/>
    </row>
    <row r="24" spans="1:65" ht="12.75">
      <c r="A24" s="15">
        <v>5452</v>
      </c>
      <c r="B24" s="16" t="s">
        <v>600</v>
      </c>
      <c r="C24" s="16" t="s">
        <v>621</v>
      </c>
      <c r="D24" s="15">
        <v>59</v>
      </c>
      <c r="E24" s="15">
        <v>3</v>
      </c>
      <c r="F24" s="15">
        <v>74</v>
      </c>
      <c r="G24" s="15">
        <v>6</v>
      </c>
      <c r="H24" s="15"/>
      <c r="I24" s="15"/>
      <c r="J24" s="15"/>
      <c r="K24" s="15"/>
      <c r="L24" s="15"/>
      <c r="M24" s="15"/>
      <c r="N24" s="15"/>
      <c r="O24" s="15"/>
      <c r="P24" s="17"/>
      <c r="Q24" s="17"/>
      <c r="R24" s="17"/>
      <c r="S24" s="17"/>
      <c r="T24" s="17"/>
      <c r="U24" s="17"/>
      <c r="V24" s="17"/>
      <c r="W24" s="17"/>
      <c r="X24" s="17">
        <v>74</v>
      </c>
      <c r="Y24" s="17">
        <v>5</v>
      </c>
      <c r="Z24" s="17">
        <v>82</v>
      </c>
      <c r="AA24" s="17">
        <v>7</v>
      </c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>
        <v>76</v>
      </c>
      <c r="AO24" s="17">
        <v>6</v>
      </c>
      <c r="AP24" s="17">
        <v>64</v>
      </c>
      <c r="AQ24" s="17">
        <v>4</v>
      </c>
      <c r="AR24" s="17">
        <v>86</v>
      </c>
      <c r="AS24" s="17">
        <v>8</v>
      </c>
      <c r="AT24" s="17">
        <v>74</v>
      </c>
      <c r="AU24" s="17">
        <v>6</v>
      </c>
      <c r="AV24" s="17">
        <v>66</v>
      </c>
      <c r="AW24" s="17">
        <v>4</v>
      </c>
      <c r="AX24" s="17"/>
      <c r="AY24" s="17"/>
      <c r="AZ24" s="17">
        <v>75</v>
      </c>
      <c r="BA24" s="17">
        <v>6</v>
      </c>
      <c r="BB24" s="17">
        <v>66</v>
      </c>
      <c r="BC24" s="17">
        <v>4</v>
      </c>
      <c r="BD24" s="17"/>
      <c r="BE24" s="17"/>
      <c r="BF24" s="17"/>
      <c r="BG24" s="17"/>
      <c r="BH24" s="18">
        <f t="shared" si="0"/>
        <v>796</v>
      </c>
      <c r="BI24" s="18">
        <f t="shared" si="1"/>
        <v>59</v>
      </c>
      <c r="BJ24" s="19">
        <f t="shared" si="2"/>
        <v>11</v>
      </c>
      <c r="BK24" s="20">
        <f t="shared" si="3"/>
        <v>72.36363636363636</v>
      </c>
      <c r="BM24"/>
    </row>
    <row r="25" spans="1:65" ht="12.75">
      <c r="A25" s="15">
        <v>5838</v>
      </c>
      <c r="B25" s="16" t="s">
        <v>755</v>
      </c>
      <c r="C25" s="16" t="s">
        <v>621</v>
      </c>
      <c r="D25" s="15"/>
      <c r="E25" s="15"/>
      <c r="F25" s="15">
        <v>67</v>
      </c>
      <c r="G25" s="15">
        <v>5</v>
      </c>
      <c r="H25" s="15"/>
      <c r="I25" s="15"/>
      <c r="J25" s="15"/>
      <c r="K25" s="15"/>
      <c r="L25" s="15">
        <v>54</v>
      </c>
      <c r="M25" s="15">
        <v>3</v>
      </c>
      <c r="N25" s="15">
        <v>75</v>
      </c>
      <c r="O25" s="15">
        <v>6</v>
      </c>
      <c r="P25" s="17">
        <v>60</v>
      </c>
      <c r="Q25" s="17">
        <v>3</v>
      </c>
      <c r="R25" s="17"/>
      <c r="S25" s="17"/>
      <c r="T25" s="17"/>
      <c r="U25" s="17"/>
      <c r="V25" s="17"/>
      <c r="W25" s="17"/>
      <c r="X25" s="17">
        <v>68</v>
      </c>
      <c r="Y25" s="17">
        <v>5</v>
      </c>
      <c r="Z25" s="17">
        <v>70</v>
      </c>
      <c r="AA25" s="17">
        <v>5</v>
      </c>
      <c r="AB25" s="17">
        <v>70</v>
      </c>
      <c r="AC25" s="17">
        <v>5</v>
      </c>
      <c r="AD25" s="17">
        <v>70</v>
      </c>
      <c r="AE25" s="17">
        <v>5</v>
      </c>
      <c r="AF25" s="17">
        <v>83</v>
      </c>
      <c r="AG25" s="17">
        <v>8</v>
      </c>
      <c r="AH25" s="17">
        <v>62</v>
      </c>
      <c r="AI25" s="17">
        <v>5</v>
      </c>
      <c r="AJ25" s="17"/>
      <c r="AK25" s="17"/>
      <c r="AL25" s="17"/>
      <c r="AM25" s="17"/>
      <c r="AN25" s="17"/>
      <c r="AO25" s="17"/>
      <c r="AP25" s="17"/>
      <c r="AQ25" s="17"/>
      <c r="AR25" s="17">
        <v>72</v>
      </c>
      <c r="AS25" s="17">
        <v>5</v>
      </c>
      <c r="AT25" s="17">
        <v>60</v>
      </c>
      <c r="AU25" s="17">
        <v>3</v>
      </c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8">
        <f t="shared" si="0"/>
        <v>811</v>
      </c>
      <c r="BI25" s="18">
        <f t="shared" si="1"/>
        <v>58</v>
      </c>
      <c r="BJ25" s="19">
        <f t="shared" si="2"/>
        <v>12</v>
      </c>
      <c r="BK25" s="20">
        <f t="shared" si="3"/>
        <v>67.58333333333333</v>
      </c>
      <c r="BM25"/>
    </row>
    <row r="26" spans="1:65" ht="12.75">
      <c r="A26" s="15">
        <v>5840</v>
      </c>
      <c r="B26" s="21" t="s">
        <v>756</v>
      </c>
      <c r="C26" s="16" t="s">
        <v>621</v>
      </c>
      <c r="D26" s="15">
        <v>70</v>
      </c>
      <c r="E26" s="15">
        <v>5</v>
      </c>
      <c r="F26" s="15">
        <v>84</v>
      </c>
      <c r="G26" s="15">
        <v>8</v>
      </c>
      <c r="H26" s="15"/>
      <c r="I26" s="15"/>
      <c r="J26" s="15"/>
      <c r="K26" s="15"/>
      <c r="L26" s="15">
        <v>80</v>
      </c>
      <c r="M26" s="15">
        <v>7</v>
      </c>
      <c r="N26" s="15">
        <v>72</v>
      </c>
      <c r="O26" s="15">
        <v>5</v>
      </c>
      <c r="P26" s="17">
        <v>86</v>
      </c>
      <c r="Q26" s="17">
        <v>8</v>
      </c>
      <c r="R26" s="17">
        <v>84</v>
      </c>
      <c r="S26" s="17">
        <v>8</v>
      </c>
      <c r="T26" s="17">
        <v>78</v>
      </c>
      <c r="U26" s="17">
        <v>6</v>
      </c>
      <c r="V26" s="17">
        <v>74</v>
      </c>
      <c r="W26" s="17">
        <v>5</v>
      </c>
      <c r="X26" s="17">
        <v>55</v>
      </c>
      <c r="Y26" s="17">
        <v>3</v>
      </c>
      <c r="Z26" s="17"/>
      <c r="AA26" s="17"/>
      <c r="AB26" s="17">
        <v>71</v>
      </c>
      <c r="AC26" s="17">
        <v>5</v>
      </c>
      <c r="AD26" s="17">
        <v>66</v>
      </c>
      <c r="AE26" s="17">
        <v>5</v>
      </c>
      <c r="AF26" s="17">
        <v>75</v>
      </c>
      <c r="AG26" s="17">
        <v>6</v>
      </c>
      <c r="AH26" s="17">
        <v>80</v>
      </c>
      <c r="AI26" s="17">
        <v>7</v>
      </c>
      <c r="AJ26" s="17"/>
      <c r="AK26" s="17"/>
      <c r="AL26" s="17"/>
      <c r="AM26" s="17"/>
      <c r="AN26" s="17">
        <v>82</v>
      </c>
      <c r="AO26" s="17">
        <v>7</v>
      </c>
      <c r="AP26" s="17">
        <v>82</v>
      </c>
      <c r="AQ26" s="17">
        <v>7</v>
      </c>
      <c r="AR26" s="17">
        <v>82</v>
      </c>
      <c r="AS26" s="17">
        <v>7</v>
      </c>
      <c r="AT26" s="17">
        <v>74</v>
      </c>
      <c r="AU26" s="17">
        <v>6</v>
      </c>
      <c r="AV26" s="17">
        <v>74</v>
      </c>
      <c r="AW26" s="17">
        <v>6</v>
      </c>
      <c r="AX26" s="17">
        <v>82</v>
      </c>
      <c r="AY26" s="17">
        <v>7</v>
      </c>
      <c r="AZ26" s="17"/>
      <c r="BA26" s="17"/>
      <c r="BB26" s="17"/>
      <c r="BC26" s="17"/>
      <c r="BD26" s="17"/>
      <c r="BE26" s="17"/>
      <c r="BF26" s="17"/>
      <c r="BG26" s="17"/>
      <c r="BH26" s="18">
        <f t="shared" si="0"/>
        <v>1451</v>
      </c>
      <c r="BI26" s="18">
        <f t="shared" si="1"/>
        <v>118</v>
      </c>
      <c r="BJ26" s="19">
        <f t="shared" si="2"/>
        <v>19</v>
      </c>
      <c r="BK26" s="20">
        <f t="shared" si="3"/>
        <v>76.36842105263158</v>
      </c>
      <c r="BM26"/>
    </row>
    <row r="27" spans="1:65" ht="12.75">
      <c r="A27" s="15">
        <v>5842</v>
      </c>
      <c r="B27" s="21" t="s">
        <v>712</v>
      </c>
      <c r="C27" s="16" t="s">
        <v>621</v>
      </c>
      <c r="D27" s="15"/>
      <c r="E27" s="15"/>
      <c r="F27" s="15"/>
      <c r="G27" s="15"/>
      <c r="H27" s="15"/>
      <c r="I27" s="15"/>
      <c r="J27" s="15"/>
      <c r="K27" s="15"/>
      <c r="L27" s="15">
        <v>40</v>
      </c>
      <c r="M27" s="15">
        <v>1</v>
      </c>
      <c r="N27" s="15"/>
      <c r="O27" s="15"/>
      <c r="P27" s="17">
        <v>78</v>
      </c>
      <c r="Q27" s="17">
        <v>7</v>
      </c>
      <c r="R27" s="17">
        <v>66</v>
      </c>
      <c r="S27" s="17">
        <v>4</v>
      </c>
      <c r="T27" s="17">
        <v>55</v>
      </c>
      <c r="U27" s="17">
        <v>4</v>
      </c>
      <c r="V27" s="17">
        <v>44</v>
      </c>
      <c r="W27" s="17">
        <v>3</v>
      </c>
      <c r="X27" s="17"/>
      <c r="Y27" s="17"/>
      <c r="Z27" s="17"/>
      <c r="AA27" s="17"/>
      <c r="AB27" s="17"/>
      <c r="AC27" s="17"/>
      <c r="AD27" s="17">
        <v>67</v>
      </c>
      <c r="AE27" s="17">
        <v>5</v>
      </c>
      <c r="AF27" s="17">
        <v>63</v>
      </c>
      <c r="AG27" s="17">
        <v>4</v>
      </c>
      <c r="AH27" s="17">
        <v>62</v>
      </c>
      <c r="AI27" s="17">
        <v>3</v>
      </c>
      <c r="AJ27" s="17"/>
      <c r="AK27" s="17"/>
      <c r="AL27" s="17"/>
      <c r="AM27" s="17"/>
      <c r="AN27" s="17">
        <v>76</v>
      </c>
      <c r="AO27" s="17">
        <v>6</v>
      </c>
      <c r="AP27" s="17">
        <v>74</v>
      </c>
      <c r="AQ27" s="17">
        <v>6</v>
      </c>
      <c r="AR27" s="17"/>
      <c r="AS27" s="17"/>
      <c r="AT27" s="17"/>
      <c r="AU27" s="17"/>
      <c r="AV27" s="17">
        <v>75</v>
      </c>
      <c r="AW27" s="17">
        <v>6</v>
      </c>
      <c r="AX27" s="17">
        <v>70</v>
      </c>
      <c r="AY27" s="17">
        <v>5</v>
      </c>
      <c r="AZ27" s="17">
        <v>57</v>
      </c>
      <c r="BA27" s="17">
        <v>3</v>
      </c>
      <c r="BB27" s="17">
        <v>58</v>
      </c>
      <c r="BC27" s="17">
        <v>4</v>
      </c>
      <c r="BD27" s="17"/>
      <c r="BE27" s="17"/>
      <c r="BF27" s="17"/>
      <c r="BG27" s="17"/>
      <c r="BH27" s="18">
        <f>D27+F27+H27+J27+L27+N27+P27+R27+T27+V27+X27+Z27+AB27+AD27+AF27+AH27+AJ27+AL27+AN27+AP27+AR27+AT27+AV27+AX27+AZ27+BB27+BD27+BF27</f>
        <v>885</v>
      </c>
      <c r="BI27" s="18">
        <f>E27+G27+I27+K27+M27+O27+Q27+S27+U27+W27+Y27+AA27+AC27+AE27+AG27+AI27+AK27+AM27+AO27+AQ27+AS27+AU27+AW27+AY27+BA27+BC27+BE27+BG27</f>
        <v>61</v>
      </c>
      <c r="BJ27" s="19">
        <f>COUNT(D27,F27,H27,J27,L27,N27,P27,R27,T27,V27,X27,Z27,AB27,AD27,AF27,AH27,AJ27,AL27,AN27,AP27,AR27,AT27,AV27,AX27,AZ27,BB27,BD27,BF27)</f>
        <v>14</v>
      </c>
      <c r="BK27" s="20">
        <f>BH27/BJ27</f>
        <v>63.214285714285715</v>
      </c>
      <c r="BM27"/>
    </row>
    <row r="28" spans="1:65" ht="12.75">
      <c r="A28" s="15">
        <v>6008</v>
      </c>
      <c r="B28" s="16" t="s">
        <v>623</v>
      </c>
      <c r="C28" s="16" t="s">
        <v>621</v>
      </c>
      <c r="D28" s="15">
        <v>75</v>
      </c>
      <c r="E28" s="15">
        <v>6</v>
      </c>
      <c r="F28" s="15">
        <v>68</v>
      </c>
      <c r="G28" s="15">
        <v>5</v>
      </c>
      <c r="H28" s="15"/>
      <c r="I28" s="15"/>
      <c r="J28" s="15"/>
      <c r="K28" s="15"/>
      <c r="L28" s="15">
        <v>68</v>
      </c>
      <c r="M28" s="15">
        <v>6</v>
      </c>
      <c r="N28" s="15">
        <v>78</v>
      </c>
      <c r="O28" s="15">
        <v>6</v>
      </c>
      <c r="P28" s="17">
        <v>80</v>
      </c>
      <c r="Q28" s="17">
        <v>7</v>
      </c>
      <c r="R28" s="17">
        <v>70</v>
      </c>
      <c r="S28" s="17">
        <v>5</v>
      </c>
      <c r="T28" s="17">
        <v>67</v>
      </c>
      <c r="U28" s="17">
        <v>5</v>
      </c>
      <c r="V28" s="17">
        <v>62</v>
      </c>
      <c r="W28" s="17">
        <v>3</v>
      </c>
      <c r="X28" s="17">
        <v>71</v>
      </c>
      <c r="Y28" s="17">
        <v>6</v>
      </c>
      <c r="Z28" s="17">
        <v>70</v>
      </c>
      <c r="AA28" s="17">
        <v>6</v>
      </c>
      <c r="AB28" s="17">
        <v>62</v>
      </c>
      <c r="AC28" s="17">
        <v>3</v>
      </c>
      <c r="AD28" s="17">
        <v>74</v>
      </c>
      <c r="AE28" s="17">
        <v>6</v>
      </c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>
        <v>57</v>
      </c>
      <c r="AS28" s="17">
        <v>3</v>
      </c>
      <c r="AT28" s="17"/>
      <c r="AU28" s="17"/>
      <c r="AV28" s="17">
        <v>75</v>
      </c>
      <c r="AW28" s="17">
        <v>7</v>
      </c>
      <c r="AX28" s="17">
        <v>82</v>
      </c>
      <c r="AY28" s="17">
        <v>7</v>
      </c>
      <c r="AZ28" s="17">
        <v>78</v>
      </c>
      <c r="BA28" s="17">
        <v>6</v>
      </c>
      <c r="BB28" s="17">
        <v>74</v>
      </c>
      <c r="BC28" s="17">
        <v>5</v>
      </c>
      <c r="BD28" s="17"/>
      <c r="BE28" s="17"/>
      <c r="BF28" s="17"/>
      <c r="BG28" s="17"/>
      <c r="BH28" s="18">
        <f t="shared" si="0"/>
        <v>1211</v>
      </c>
      <c r="BI28" s="18">
        <f t="shared" si="1"/>
        <v>92</v>
      </c>
      <c r="BJ28" s="19">
        <f t="shared" si="2"/>
        <v>17</v>
      </c>
      <c r="BK28" s="20">
        <f t="shared" si="3"/>
        <v>71.23529411764706</v>
      </c>
      <c r="BM28"/>
    </row>
    <row r="29" spans="1:65" ht="12.75">
      <c r="A29" s="15">
        <v>7614</v>
      </c>
      <c r="B29" s="16" t="s">
        <v>622</v>
      </c>
      <c r="C29" s="16" t="s">
        <v>621</v>
      </c>
      <c r="D29" s="15">
        <v>63</v>
      </c>
      <c r="E29" s="15">
        <v>5</v>
      </c>
      <c r="F29" s="15"/>
      <c r="G29" s="15"/>
      <c r="H29" s="15"/>
      <c r="I29" s="15"/>
      <c r="J29" s="15"/>
      <c r="K29" s="15"/>
      <c r="L29" s="15"/>
      <c r="M29" s="15"/>
      <c r="N29" s="15">
        <v>59</v>
      </c>
      <c r="O29" s="15">
        <v>4</v>
      </c>
      <c r="P29" s="17"/>
      <c r="Q29" s="17"/>
      <c r="R29" s="17">
        <v>50</v>
      </c>
      <c r="S29" s="17">
        <v>2</v>
      </c>
      <c r="T29" s="17">
        <v>65</v>
      </c>
      <c r="U29" s="17">
        <v>5</v>
      </c>
      <c r="V29" s="17">
        <v>65</v>
      </c>
      <c r="W29" s="17">
        <v>4</v>
      </c>
      <c r="X29" s="17"/>
      <c r="Y29" s="17"/>
      <c r="Z29" s="17">
        <v>59</v>
      </c>
      <c r="AA29" s="17">
        <v>3</v>
      </c>
      <c r="AB29" s="17">
        <v>41</v>
      </c>
      <c r="AC29" s="17">
        <v>2</v>
      </c>
      <c r="AD29" s="17"/>
      <c r="AE29" s="17"/>
      <c r="AF29" s="17">
        <v>64</v>
      </c>
      <c r="AG29" s="17">
        <v>4</v>
      </c>
      <c r="AH29" s="17">
        <v>58</v>
      </c>
      <c r="AI29" s="17">
        <v>4</v>
      </c>
      <c r="AJ29" s="17"/>
      <c r="AK29" s="17"/>
      <c r="AL29" s="17"/>
      <c r="AM29" s="17"/>
      <c r="AN29" s="17">
        <v>73</v>
      </c>
      <c r="AO29" s="17">
        <v>6</v>
      </c>
      <c r="AP29" s="17">
        <v>68</v>
      </c>
      <c r="AQ29" s="17">
        <v>6</v>
      </c>
      <c r="AR29" s="17"/>
      <c r="AS29" s="17"/>
      <c r="AT29" s="17">
        <v>50</v>
      </c>
      <c r="AU29" s="17">
        <v>3</v>
      </c>
      <c r="AV29" s="17"/>
      <c r="AW29" s="17"/>
      <c r="AX29" s="17">
        <v>72</v>
      </c>
      <c r="AY29" s="17">
        <v>5</v>
      </c>
      <c r="AZ29" s="17">
        <v>50</v>
      </c>
      <c r="BA29" s="17">
        <v>1</v>
      </c>
      <c r="BB29" s="17">
        <v>66</v>
      </c>
      <c r="BC29" s="17">
        <v>5</v>
      </c>
      <c r="BD29" s="17"/>
      <c r="BE29" s="17"/>
      <c r="BF29" s="17"/>
      <c r="BG29" s="17"/>
      <c r="BH29" s="18">
        <f t="shared" si="0"/>
        <v>903</v>
      </c>
      <c r="BI29" s="18">
        <f t="shared" si="1"/>
        <v>59</v>
      </c>
      <c r="BJ29" s="19">
        <f t="shared" si="2"/>
        <v>15</v>
      </c>
      <c r="BK29" s="20">
        <f t="shared" si="3"/>
        <v>60.2</v>
      </c>
      <c r="BM29"/>
    </row>
    <row r="30" spans="1:65" ht="12.75">
      <c r="A30" s="15">
        <v>1391</v>
      </c>
      <c r="B30" s="16" t="s">
        <v>556</v>
      </c>
      <c r="C30" s="16" t="s">
        <v>557</v>
      </c>
      <c r="D30" s="15">
        <v>70</v>
      </c>
      <c r="E30" s="15">
        <v>5</v>
      </c>
      <c r="F30" s="15">
        <v>60</v>
      </c>
      <c r="G30" s="15">
        <v>4</v>
      </c>
      <c r="H30" s="15">
        <v>72</v>
      </c>
      <c r="I30" s="15">
        <v>6</v>
      </c>
      <c r="J30" s="15">
        <v>67</v>
      </c>
      <c r="K30" s="15">
        <v>5</v>
      </c>
      <c r="L30" s="15">
        <v>69</v>
      </c>
      <c r="M30" s="15">
        <v>5</v>
      </c>
      <c r="N30" s="15">
        <v>80</v>
      </c>
      <c r="O30" s="15">
        <v>7</v>
      </c>
      <c r="P30" s="17">
        <v>76</v>
      </c>
      <c r="Q30" s="17">
        <v>6</v>
      </c>
      <c r="R30" s="17">
        <v>58</v>
      </c>
      <c r="S30" s="17">
        <v>2</v>
      </c>
      <c r="T30" s="17">
        <v>74</v>
      </c>
      <c r="U30" s="17">
        <v>6</v>
      </c>
      <c r="V30" s="17">
        <v>68</v>
      </c>
      <c r="W30" s="17">
        <v>5</v>
      </c>
      <c r="X30" s="17">
        <v>58</v>
      </c>
      <c r="Y30" s="17">
        <v>4</v>
      </c>
      <c r="Z30" s="17">
        <v>60</v>
      </c>
      <c r="AA30" s="17">
        <v>4</v>
      </c>
      <c r="AB30" s="17"/>
      <c r="AC30" s="17"/>
      <c r="AD30" s="17"/>
      <c r="AE30" s="17"/>
      <c r="AF30" s="17">
        <v>74</v>
      </c>
      <c r="AG30" s="17">
        <v>6</v>
      </c>
      <c r="AH30" s="17">
        <v>69</v>
      </c>
      <c r="AI30" s="17">
        <v>5</v>
      </c>
      <c r="AJ30" s="17">
        <v>58</v>
      </c>
      <c r="AK30" s="17">
        <v>3</v>
      </c>
      <c r="AL30" s="17">
        <v>70</v>
      </c>
      <c r="AM30" s="17">
        <v>5</v>
      </c>
      <c r="AN30" s="17">
        <v>67</v>
      </c>
      <c r="AO30" s="17">
        <v>5</v>
      </c>
      <c r="AP30" s="17">
        <v>59</v>
      </c>
      <c r="AQ30" s="17">
        <v>4</v>
      </c>
      <c r="AR30" s="17">
        <v>51</v>
      </c>
      <c r="AS30" s="17">
        <v>3</v>
      </c>
      <c r="AT30" s="17">
        <v>44</v>
      </c>
      <c r="AU30" s="17">
        <v>2</v>
      </c>
      <c r="AV30" s="17">
        <v>55</v>
      </c>
      <c r="AW30" s="17">
        <v>3</v>
      </c>
      <c r="AX30" s="17">
        <v>54</v>
      </c>
      <c r="AY30" s="17">
        <v>3</v>
      </c>
      <c r="AZ30" s="17">
        <v>61</v>
      </c>
      <c r="BA30" s="17">
        <v>4</v>
      </c>
      <c r="BB30" s="17">
        <v>76</v>
      </c>
      <c r="BC30" s="17">
        <v>6</v>
      </c>
      <c r="BD30" s="17"/>
      <c r="BE30" s="17"/>
      <c r="BF30" s="17"/>
      <c r="BG30" s="17"/>
      <c r="BH30" s="18">
        <f t="shared" si="0"/>
        <v>1550</v>
      </c>
      <c r="BI30" s="18">
        <f t="shared" si="1"/>
        <v>108</v>
      </c>
      <c r="BJ30" s="19">
        <f t="shared" si="2"/>
        <v>24</v>
      </c>
      <c r="BK30" s="20">
        <f t="shared" si="3"/>
        <v>64.58333333333333</v>
      </c>
      <c r="BM30"/>
    </row>
    <row r="31" spans="1:65" ht="12.75">
      <c r="A31" s="15">
        <v>2793</v>
      </c>
      <c r="B31" s="21" t="s">
        <v>560</v>
      </c>
      <c r="C31" s="16" t="s">
        <v>557</v>
      </c>
      <c r="D31" s="15">
        <v>66</v>
      </c>
      <c r="E31" s="15">
        <v>5</v>
      </c>
      <c r="F31" s="15">
        <v>73</v>
      </c>
      <c r="G31" s="15">
        <v>6</v>
      </c>
      <c r="H31" s="15">
        <v>68</v>
      </c>
      <c r="I31" s="15">
        <v>4</v>
      </c>
      <c r="J31" s="15"/>
      <c r="K31" s="15"/>
      <c r="L31" s="15">
        <v>64</v>
      </c>
      <c r="M31" s="15">
        <v>3</v>
      </c>
      <c r="N31" s="15">
        <v>53</v>
      </c>
      <c r="O31" s="15">
        <v>2</v>
      </c>
      <c r="P31" s="17">
        <v>74</v>
      </c>
      <c r="Q31" s="17">
        <v>6</v>
      </c>
      <c r="R31" s="17">
        <v>61</v>
      </c>
      <c r="S31" s="17">
        <v>3</v>
      </c>
      <c r="T31" s="17">
        <v>70</v>
      </c>
      <c r="U31" s="17">
        <v>5</v>
      </c>
      <c r="V31" s="17"/>
      <c r="W31" s="17"/>
      <c r="X31" s="17">
        <v>64</v>
      </c>
      <c r="Y31" s="17">
        <v>4</v>
      </c>
      <c r="Z31" s="17"/>
      <c r="AA31" s="17"/>
      <c r="AB31" s="17"/>
      <c r="AC31" s="17"/>
      <c r="AD31" s="17"/>
      <c r="AE31" s="17"/>
      <c r="AF31" s="17">
        <v>64</v>
      </c>
      <c r="AG31" s="17">
        <v>5</v>
      </c>
      <c r="AH31" s="17">
        <v>66</v>
      </c>
      <c r="AI31" s="17">
        <v>5</v>
      </c>
      <c r="AJ31" s="17">
        <v>76</v>
      </c>
      <c r="AK31" s="17">
        <v>6</v>
      </c>
      <c r="AL31" s="17">
        <v>65</v>
      </c>
      <c r="AM31" s="17">
        <v>5</v>
      </c>
      <c r="AN31" s="17">
        <v>58</v>
      </c>
      <c r="AO31" s="17">
        <v>3</v>
      </c>
      <c r="AP31" s="17"/>
      <c r="AQ31" s="17"/>
      <c r="AR31" s="17"/>
      <c r="AS31" s="17"/>
      <c r="AT31" s="17">
        <v>53</v>
      </c>
      <c r="AU31" s="17">
        <v>3</v>
      </c>
      <c r="AV31" s="17"/>
      <c r="AW31" s="17"/>
      <c r="AX31" s="17"/>
      <c r="AY31" s="17"/>
      <c r="AZ31" s="17">
        <v>72</v>
      </c>
      <c r="BA31" s="17">
        <v>5</v>
      </c>
      <c r="BB31" s="17">
        <v>66</v>
      </c>
      <c r="BC31" s="17">
        <v>4</v>
      </c>
      <c r="BD31" s="17"/>
      <c r="BE31" s="17"/>
      <c r="BF31" s="17"/>
      <c r="BG31" s="17"/>
      <c r="BH31" s="18">
        <f t="shared" si="0"/>
        <v>1113</v>
      </c>
      <c r="BI31" s="18">
        <f t="shared" si="1"/>
        <v>74</v>
      </c>
      <c r="BJ31" s="19">
        <f t="shared" si="2"/>
        <v>17</v>
      </c>
      <c r="BK31" s="20">
        <f t="shared" si="3"/>
        <v>65.47058823529412</v>
      </c>
      <c r="BM31"/>
    </row>
    <row r="32" spans="1:65" ht="12.75">
      <c r="A32" s="15">
        <v>2794</v>
      </c>
      <c r="B32" s="21" t="s">
        <v>785</v>
      </c>
      <c r="C32" s="16" t="s">
        <v>557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>
        <v>56</v>
      </c>
      <c r="BA32" s="17">
        <v>4</v>
      </c>
      <c r="BB32" s="17">
        <v>62</v>
      </c>
      <c r="BC32" s="17">
        <v>5</v>
      </c>
      <c r="BD32" s="17"/>
      <c r="BE32" s="17"/>
      <c r="BF32" s="17"/>
      <c r="BG32" s="17"/>
      <c r="BH32" s="18">
        <f>D32+F32+H32+J32+L32+N32+P32+R32+T32+V32+X32+Z32+AB32+AD32+AF32+AH32+AJ32+AL32+AN32+AP32+AR32+AT32+AV32+AX32+AZ32+BB32+BD32+BF32</f>
        <v>118</v>
      </c>
      <c r="BI32" s="18">
        <f>E32+G32+I32+K32+M32+O32+Q32+S32+U32+W32+Y32+AA32+AC32+AE32+AG32+AI32+AK32+AM32+AO32+AQ32+AS32+AU32+AW32+AY32+BA32+BC32+BE32+BG32</f>
        <v>9</v>
      </c>
      <c r="BJ32" s="19">
        <f>COUNT(D32,F32,H32,J32,L32,N32,P32,R32,T32,V32,X32,Z32,AB32,AD32,AF32,AH32,AJ32,AL32,AN32,AP32,AR32,AT32,AV32,AX32,AZ32,BB32,BD32,BF32)</f>
        <v>2</v>
      </c>
      <c r="BK32" s="20">
        <f>BH32/BJ32</f>
        <v>59</v>
      </c>
      <c r="BM32"/>
    </row>
    <row r="33" spans="1:65" ht="12.75">
      <c r="A33" s="15">
        <v>3023</v>
      </c>
      <c r="B33" s="21" t="s">
        <v>625</v>
      </c>
      <c r="C33" s="16" t="s">
        <v>557</v>
      </c>
      <c r="D33" s="15">
        <v>74</v>
      </c>
      <c r="E33" s="15">
        <v>6</v>
      </c>
      <c r="F33" s="15">
        <v>56</v>
      </c>
      <c r="G33" s="15">
        <v>3</v>
      </c>
      <c r="H33" s="15"/>
      <c r="I33" s="15"/>
      <c r="J33" s="15"/>
      <c r="K33" s="15"/>
      <c r="L33" s="15"/>
      <c r="M33" s="15"/>
      <c r="N33" s="15"/>
      <c r="O33" s="15"/>
      <c r="P33" s="17">
        <v>58</v>
      </c>
      <c r="Q33" s="17">
        <v>4</v>
      </c>
      <c r="R33" s="17"/>
      <c r="S33" s="17"/>
      <c r="T33" s="17"/>
      <c r="U33" s="17"/>
      <c r="V33" s="17">
        <v>70</v>
      </c>
      <c r="W33" s="17">
        <v>5</v>
      </c>
      <c r="X33" s="17">
        <v>76</v>
      </c>
      <c r="Y33" s="17">
        <v>6</v>
      </c>
      <c r="Z33" s="17">
        <v>53</v>
      </c>
      <c r="AA33" s="17">
        <v>2</v>
      </c>
      <c r="AB33" s="17"/>
      <c r="AC33" s="17"/>
      <c r="AD33" s="17"/>
      <c r="AE33" s="17"/>
      <c r="AF33" s="17"/>
      <c r="AG33" s="17"/>
      <c r="AH33" s="17">
        <v>66</v>
      </c>
      <c r="AI33" s="17">
        <v>5</v>
      </c>
      <c r="AJ33" s="17"/>
      <c r="AK33" s="17"/>
      <c r="AL33" s="17">
        <v>70</v>
      </c>
      <c r="AM33" s="17">
        <v>6</v>
      </c>
      <c r="AN33" s="17"/>
      <c r="AO33" s="17"/>
      <c r="AP33" s="17">
        <v>66</v>
      </c>
      <c r="AQ33" s="17">
        <v>4</v>
      </c>
      <c r="AR33" s="17">
        <v>49</v>
      </c>
      <c r="AS33" s="17">
        <v>2</v>
      </c>
      <c r="AT33" s="17"/>
      <c r="AU33" s="17"/>
      <c r="AV33" s="17">
        <v>78</v>
      </c>
      <c r="AW33" s="17">
        <v>6</v>
      </c>
      <c r="AX33" s="17">
        <v>62</v>
      </c>
      <c r="AY33" s="17">
        <v>5</v>
      </c>
      <c r="AZ33" s="17"/>
      <c r="BA33" s="17"/>
      <c r="BB33" s="17"/>
      <c r="BC33" s="17"/>
      <c r="BD33" s="17"/>
      <c r="BE33" s="17"/>
      <c r="BF33" s="17"/>
      <c r="BG33" s="17"/>
      <c r="BH33" s="18">
        <f t="shared" si="0"/>
        <v>778</v>
      </c>
      <c r="BI33" s="18">
        <f t="shared" si="1"/>
        <v>54</v>
      </c>
      <c r="BJ33" s="19">
        <f t="shared" si="2"/>
        <v>12</v>
      </c>
      <c r="BK33" s="20">
        <f t="shared" si="3"/>
        <v>64.83333333333333</v>
      </c>
      <c r="BM33"/>
    </row>
    <row r="34" spans="1:65" ht="12.75">
      <c r="A34" s="15">
        <v>4420</v>
      </c>
      <c r="B34" s="21" t="s">
        <v>558</v>
      </c>
      <c r="C34" s="16" t="s">
        <v>557</v>
      </c>
      <c r="D34" s="15"/>
      <c r="E34" s="15"/>
      <c r="F34" s="15"/>
      <c r="G34" s="15"/>
      <c r="H34" s="15">
        <v>66</v>
      </c>
      <c r="I34" s="15">
        <v>4</v>
      </c>
      <c r="J34" s="15">
        <v>51</v>
      </c>
      <c r="K34" s="15">
        <v>2</v>
      </c>
      <c r="L34" s="15">
        <v>62</v>
      </c>
      <c r="M34" s="15">
        <v>4</v>
      </c>
      <c r="N34" s="15">
        <v>66</v>
      </c>
      <c r="O34" s="15">
        <v>4</v>
      </c>
      <c r="P34" s="17"/>
      <c r="Q34" s="17"/>
      <c r="R34" s="17"/>
      <c r="S34" s="17"/>
      <c r="T34" s="17">
        <v>43</v>
      </c>
      <c r="U34" s="17">
        <v>2</v>
      </c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>
        <v>62</v>
      </c>
      <c r="AG34" s="17">
        <v>4</v>
      </c>
      <c r="AH34" s="17"/>
      <c r="AI34" s="17"/>
      <c r="AJ34" s="17">
        <v>47</v>
      </c>
      <c r="AK34" s="17">
        <v>2</v>
      </c>
      <c r="AL34" s="17"/>
      <c r="AM34" s="17"/>
      <c r="AN34" s="17">
        <v>60</v>
      </c>
      <c r="AO34" s="17">
        <v>4</v>
      </c>
      <c r="AP34" s="17"/>
      <c r="AQ34" s="17"/>
      <c r="AR34" s="17">
        <v>71</v>
      </c>
      <c r="AS34" s="17">
        <v>6</v>
      </c>
      <c r="AT34" s="17">
        <v>54</v>
      </c>
      <c r="AU34" s="17">
        <v>3</v>
      </c>
      <c r="AV34" s="17">
        <v>63</v>
      </c>
      <c r="AW34" s="17">
        <v>5</v>
      </c>
      <c r="AX34" s="17"/>
      <c r="AY34" s="17"/>
      <c r="AZ34" s="17">
        <v>66</v>
      </c>
      <c r="BA34" s="17">
        <v>5</v>
      </c>
      <c r="BB34" s="17">
        <v>68</v>
      </c>
      <c r="BC34" s="17">
        <v>6</v>
      </c>
      <c r="BD34" s="17"/>
      <c r="BE34" s="17"/>
      <c r="BF34" s="17"/>
      <c r="BG34" s="17"/>
      <c r="BH34" s="18">
        <f t="shared" si="0"/>
        <v>779</v>
      </c>
      <c r="BI34" s="18">
        <f t="shared" si="1"/>
        <v>51</v>
      </c>
      <c r="BJ34" s="19">
        <f t="shared" si="2"/>
        <v>13</v>
      </c>
      <c r="BK34" s="20">
        <f t="shared" si="3"/>
        <v>59.92307692307692</v>
      </c>
      <c r="BM34"/>
    </row>
    <row r="35" spans="1:65" ht="12.75">
      <c r="A35" s="15">
        <v>6294</v>
      </c>
      <c r="B35" s="21" t="s">
        <v>561</v>
      </c>
      <c r="C35" s="16" t="s">
        <v>557</v>
      </c>
      <c r="D35" s="15"/>
      <c r="E35" s="15"/>
      <c r="F35" s="15"/>
      <c r="G35" s="15"/>
      <c r="H35" s="15"/>
      <c r="I35" s="15"/>
      <c r="J35" s="15">
        <v>61</v>
      </c>
      <c r="K35" s="15">
        <v>4</v>
      </c>
      <c r="L35" s="15"/>
      <c r="M35" s="15"/>
      <c r="N35" s="15"/>
      <c r="O35" s="15"/>
      <c r="P35" s="17"/>
      <c r="Q35" s="17"/>
      <c r="R35" s="17">
        <v>53</v>
      </c>
      <c r="S35" s="17">
        <v>3</v>
      </c>
      <c r="T35" s="17"/>
      <c r="U35" s="17"/>
      <c r="V35" s="17">
        <v>71</v>
      </c>
      <c r="W35" s="17">
        <v>6</v>
      </c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>
        <v>55</v>
      </c>
      <c r="AQ35" s="17">
        <v>3</v>
      </c>
      <c r="AR35" s="17"/>
      <c r="AS35" s="17"/>
      <c r="AT35" s="17"/>
      <c r="AU35" s="17"/>
      <c r="AV35" s="17"/>
      <c r="AW35" s="17"/>
      <c r="AX35" s="17">
        <v>61</v>
      </c>
      <c r="AY35" s="17">
        <v>4</v>
      </c>
      <c r="AZ35" s="17"/>
      <c r="BA35" s="17"/>
      <c r="BB35" s="17"/>
      <c r="BC35" s="17"/>
      <c r="BD35" s="17"/>
      <c r="BE35" s="17"/>
      <c r="BF35" s="17"/>
      <c r="BG35" s="17"/>
      <c r="BH35" s="18">
        <f t="shared" si="0"/>
        <v>301</v>
      </c>
      <c r="BI35" s="18">
        <f t="shared" si="1"/>
        <v>20</v>
      </c>
      <c r="BJ35" s="19">
        <f t="shared" si="2"/>
        <v>5</v>
      </c>
      <c r="BK35" s="20">
        <f t="shared" si="3"/>
        <v>60.2</v>
      </c>
      <c r="BM35"/>
    </row>
    <row r="36" spans="1:65" ht="12.75">
      <c r="A36" s="15">
        <v>6425</v>
      </c>
      <c r="B36" s="21" t="s">
        <v>559</v>
      </c>
      <c r="C36" s="16" t="s">
        <v>557</v>
      </c>
      <c r="D36" s="15">
        <v>63</v>
      </c>
      <c r="E36" s="15">
        <v>4</v>
      </c>
      <c r="F36" s="15">
        <v>57</v>
      </c>
      <c r="G36" s="15">
        <v>3</v>
      </c>
      <c r="H36" s="15">
        <v>68</v>
      </c>
      <c r="I36" s="15">
        <v>4</v>
      </c>
      <c r="J36" s="15">
        <v>70</v>
      </c>
      <c r="K36" s="15">
        <v>6</v>
      </c>
      <c r="L36" s="15">
        <v>68</v>
      </c>
      <c r="M36" s="15">
        <v>5</v>
      </c>
      <c r="N36" s="15">
        <v>66</v>
      </c>
      <c r="O36" s="15">
        <v>4</v>
      </c>
      <c r="P36" s="17">
        <v>72</v>
      </c>
      <c r="Q36" s="17">
        <v>5</v>
      </c>
      <c r="R36" s="17">
        <v>80</v>
      </c>
      <c r="S36" s="17">
        <v>7</v>
      </c>
      <c r="T36" s="17">
        <v>80</v>
      </c>
      <c r="U36" s="17">
        <v>7</v>
      </c>
      <c r="V36" s="17">
        <v>60</v>
      </c>
      <c r="W36" s="17">
        <v>2</v>
      </c>
      <c r="X36" s="17">
        <v>77</v>
      </c>
      <c r="Y36" s="17">
        <v>7</v>
      </c>
      <c r="Z36" s="17">
        <v>68</v>
      </c>
      <c r="AA36" s="17">
        <v>5</v>
      </c>
      <c r="AB36" s="17"/>
      <c r="AC36" s="17"/>
      <c r="AD36" s="17"/>
      <c r="AE36" s="17"/>
      <c r="AF36" s="17">
        <v>70</v>
      </c>
      <c r="AG36" s="17">
        <v>5</v>
      </c>
      <c r="AH36" s="17">
        <v>64</v>
      </c>
      <c r="AI36" s="17">
        <v>4</v>
      </c>
      <c r="AJ36" s="17">
        <v>54</v>
      </c>
      <c r="AK36" s="17">
        <v>2</v>
      </c>
      <c r="AL36" s="17">
        <v>64</v>
      </c>
      <c r="AM36" s="17">
        <v>4</v>
      </c>
      <c r="AN36" s="17">
        <v>71</v>
      </c>
      <c r="AO36" s="17">
        <v>5</v>
      </c>
      <c r="AP36" s="17">
        <v>67</v>
      </c>
      <c r="AQ36" s="17">
        <v>5</v>
      </c>
      <c r="AR36" s="17">
        <v>60</v>
      </c>
      <c r="AS36" s="17">
        <v>4</v>
      </c>
      <c r="AT36" s="17">
        <v>67</v>
      </c>
      <c r="AU36" s="17">
        <v>5</v>
      </c>
      <c r="AV36" s="17">
        <v>69</v>
      </c>
      <c r="AW36" s="17">
        <v>5</v>
      </c>
      <c r="AX36" s="17">
        <v>57</v>
      </c>
      <c r="AY36" s="17">
        <v>3</v>
      </c>
      <c r="AZ36" s="17"/>
      <c r="BA36" s="17"/>
      <c r="BB36" s="17"/>
      <c r="BC36" s="17"/>
      <c r="BD36" s="17"/>
      <c r="BE36" s="17"/>
      <c r="BF36" s="17"/>
      <c r="BG36" s="17"/>
      <c r="BH36" s="18">
        <f t="shared" si="0"/>
        <v>1472</v>
      </c>
      <c r="BI36" s="18">
        <f t="shared" si="1"/>
        <v>101</v>
      </c>
      <c r="BJ36" s="19">
        <f t="shared" si="2"/>
        <v>22</v>
      </c>
      <c r="BK36" s="20">
        <f t="shared" si="3"/>
        <v>66.9090909090909</v>
      </c>
      <c r="BM36"/>
    </row>
    <row r="37" spans="1:65" ht="12.75">
      <c r="A37" s="15">
        <v>7591</v>
      </c>
      <c r="B37" s="21" t="s">
        <v>742</v>
      </c>
      <c r="C37" s="16" t="s">
        <v>557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>
        <v>43</v>
      </c>
      <c r="AA37" s="17">
        <v>1</v>
      </c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8">
        <f>D37+F37+H37+J37+L37+N37+P37+R37+T37+V37+X37+Z37+AB37+AD37+AF37+AH37+AJ37+AL37+AN37+AP37+AR37+AT37+AV37+AX37+AZ37+BB37+BD37+BF37</f>
        <v>43</v>
      </c>
      <c r="BI37" s="18">
        <f>E37+G37+I37+K37+M37+O37+Q37+S37+U37+W37+Y37+AA37+AC37+AE37+AG37+AI37+AK37+AM37+AO37+AQ37+AS37+AU37+AW37+AY37+BA37+BC37+BE37+BG37</f>
        <v>1</v>
      </c>
      <c r="BJ37" s="19">
        <f>COUNT(D37,F37,H37,J37,L37,N37,P37,R37,T37,V37,X37,Z37,AB37,AD37,AF37,AH37,AJ37,AL37,AN37,AP37,AR37,AT37,AV37,AX37,AZ37,BB37,BD37,BF37)</f>
        <v>1</v>
      </c>
      <c r="BK37" s="20">
        <f>BH37/BJ37</f>
        <v>43</v>
      </c>
      <c r="BM37"/>
    </row>
    <row r="38" spans="1:65" ht="12.75">
      <c r="A38" s="15">
        <v>352</v>
      </c>
      <c r="B38" s="16" t="s">
        <v>445</v>
      </c>
      <c r="C38" s="21" t="s">
        <v>446</v>
      </c>
      <c r="D38" s="15">
        <v>80</v>
      </c>
      <c r="E38" s="15">
        <v>7</v>
      </c>
      <c r="F38" s="15">
        <v>80</v>
      </c>
      <c r="G38" s="15">
        <v>7</v>
      </c>
      <c r="H38" s="15"/>
      <c r="I38" s="15"/>
      <c r="J38" s="15">
        <v>72</v>
      </c>
      <c r="K38" s="15">
        <v>5</v>
      </c>
      <c r="L38" s="15"/>
      <c r="M38" s="15"/>
      <c r="N38" s="15"/>
      <c r="O38" s="15"/>
      <c r="P38" s="17">
        <v>71</v>
      </c>
      <c r="Q38" s="17">
        <v>6</v>
      </c>
      <c r="R38" s="17">
        <v>62</v>
      </c>
      <c r="S38" s="17">
        <v>3</v>
      </c>
      <c r="T38" s="17">
        <v>75</v>
      </c>
      <c r="U38" s="17">
        <v>6</v>
      </c>
      <c r="V38" s="17">
        <v>58</v>
      </c>
      <c r="W38" s="17">
        <v>3</v>
      </c>
      <c r="X38" s="17">
        <v>70</v>
      </c>
      <c r="Y38" s="17">
        <v>5</v>
      </c>
      <c r="Z38" s="17">
        <v>76</v>
      </c>
      <c r="AA38" s="17">
        <v>6</v>
      </c>
      <c r="AB38" s="17">
        <v>68</v>
      </c>
      <c r="AC38" s="17">
        <v>5</v>
      </c>
      <c r="AD38" s="17">
        <v>67</v>
      </c>
      <c r="AE38" s="17">
        <v>5</v>
      </c>
      <c r="AF38" s="17">
        <v>78</v>
      </c>
      <c r="AG38" s="17">
        <v>7</v>
      </c>
      <c r="AH38" s="17">
        <v>76</v>
      </c>
      <c r="AI38" s="17">
        <v>6</v>
      </c>
      <c r="AJ38" s="17">
        <v>62</v>
      </c>
      <c r="AK38" s="17">
        <v>5</v>
      </c>
      <c r="AL38" s="17">
        <v>68</v>
      </c>
      <c r="AM38" s="17">
        <v>5</v>
      </c>
      <c r="AN38" s="17"/>
      <c r="AO38" s="17"/>
      <c r="AP38" s="17"/>
      <c r="AQ38" s="17"/>
      <c r="AR38" s="17">
        <v>67</v>
      </c>
      <c r="AS38" s="17">
        <v>5</v>
      </c>
      <c r="AT38" s="17">
        <v>79</v>
      </c>
      <c r="AU38" s="17">
        <v>7</v>
      </c>
      <c r="AV38" s="17">
        <v>62</v>
      </c>
      <c r="AW38" s="17">
        <v>4</v>
      </c>
      <c r="AX38" s="17">
        <v>68</v>
      </c>
      <c r="AY38" s="17">
        <v>5</v>
      </c>
      <c r="AZ38" s="17">
        <v>68</v>
      </c>
      <c r="BA38" s="17">
        <v>5</v>
      </c>
      <c r="BB38" s="17">
        <v>86</v>
      </c>
      <c r="BC38" s="17">
        <v>8</v>
      </c>
      <c r="BD38" s="17"/>
      <c r="BE38" s="17"/>
      <c r="BF38" s="17"/>
      <c r="BG38" s="17"/>
      <c r="BH38" s="18">
        <f t="shared" si="0"/>
        <v>1493</v>
      </c>
      <c r="BI38" s="18">
        <f t="shared" si="1"/>
        <v>115</v>
      </c>
      <c r="BJ38" s="19">
        <f t="shared" si="2"/>
        <v>21</v>
      </c>
      <c r="BK38" s="20">
        <f t="shared" si="3"/>
        <v>71.0952380952381</v>
      </c>
      <c r="BM38"/>
    </row>
    <row r="39" spans="1:65" ht="12.75">
      <c r="A39" s="15">
        <v>594</v>
      </c>
      <c r="B39" s="16" t="s">
        <v>563</v>
      </c>
      <c r="C39" s="21" t="s">
        <v>446</v>
      </c>
      <c r="D39" s="15"/>
      <c r="E39" s="15"/>
      <c r="F39" s="15"/>
      <c r="G39" s="15"/>
      <c r="H39" s="15"/>
      <c r="I39" s="15"/>
      <c r="J39" s="15">
        <v>82</v>
      </c>
      <c r="K39" s="15">
        <v>7</v>
      </c>
      <c r="L39" s="15"/>
      <c r="M39" s="15"/>
      <c r="N39" s="15"/>
      <c r="O39" s="15"/>
      <c r="P39" s="17"/>
      <c r="Q39" s="17"/>
      <c r="R39" s="17"/>
      <c r="S39" s="17"/>
      <c r="T39" s="17">
        <v>67</v>
      </c>
      <c r="U39" s="17">
        <v>5</v>
      </c>
      <c r="V39" s="17">
        <v>80</v>
      </c>
      <c r="W39" s="17">
        <v>7</v>
      </c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>
        <v>76</v>
      </c>
      <c r="AU39" s="17">
        <v>6</v>
      </c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8">
        <f t="shared" si="0"/>
        <v>305</v>
      </c>
      <c r="BI39" s="18">
        <f t="shared" si="1"/>
        <v>25</v>
      </c>
      <c r="BJ39" s="19">
        <f t="shared" si="2"/>
        <v>4</v>
      </c>
      <c r="BK39" s="20">
        <f t="shared" si="3"/>
        <v>76.25</v>
      </c>
      <c r="BM39"/>
    </row>
    <row r="40" spans="1:65" ht="12.75">
      <c r="A40" s="15">
        <v>1805</v>
      </c>
      <c r="B40" s="16" t="s">
        <v>562</v>
      </c>
      <c r="C40" s="21" t="s">
        <v>446</v>
      </c>
      <c r="D40" s="15"/>
      <c r="E40" s="15"/>
      <c r="F40" s="15"/>
      <c r="G40" s="15"/>
      <c r="H40" s="15">
        <v>70</v>
      </c>
      <c r="I40" s="15">
        <v>4</v>
      </c>
      <c r="J40" s="15">
        <v>65</v>
      </c>
      <c r="K40" s="15">
        <v>5</v>
      </c>
      <c r="L40" s="15"/>
      <c r="M40" s="15"/>
      <c r="N40" s="15"/>
      <c r="O40" s="15"/>
      <c r="P40" s="17">
        <v>75</v>
      </c>
      <c r="Q40" s="17">
        <v>6</v>
      </c>
      <c r="R40" s="17">
        <v>64</v>
      </c>
      <c r="S40" s="17">
        <v>3</v>
      </c>
      <c r="T40" s="17">
        <v>78</v>
      </c>
      <c r="U40" s="17">
        <v>6</v>
      </c>
      <c r="V40" s="17">
        <v>66</v>
      </c>
      <c r="W40" s="17">
        <v>4</v>
      </c>
      <c r="X40" s="17"/>
      <c r="Y40" s="17"/>
      <c r="Z40" s="17">
        <v>74</v>
      </c>
      <c r="AA40" s="17">
        <v>6</v>
      </c>
      <c r="AB40" s="17">
        <v>78</v>
      </c>
      <c r="AC40" s="17">
        <v>6</v>
      </c>
      <c r="AD40" s="17">
        <v>72</v>
      </c>
      <c r="AE40" s="17">
        <v>6</v>
      </c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8">
        <f t="shared" si="0"/>
        <v>642</v>
      </c>
      <c r="BI40" s="18">
        <f t="shared" si="1"/>
        <v>46</v>
      </c>
      <c r="BJ40" s="19">
        <f t="shared" si="2"/>
        <v>9</v>
      </c>
      <c r="BK40" s="20">
        <f t="shared" si="3"/>
        <v>71.33333333333333</v>
      </c>
      <c r="BM40"/>
    </row>
    <row r="41" spans="1:65" ht="12.75">
      <c r="A41" s="15">
        <v>3165</v>
      </c>
      <c r="B41" s="21" t="s">
        <v>450</v>
      </c>
      <c r="C41" s="21" t="s">
        <v>446</v>
      </c>
      <c r="D41" s="15"/>
      <c r="E41" s="15"/>
      <c r="F41" s="15">
        <v>59</v>
      </c>
      <c r="G41" s="15">
        <v>3</v>
      </c>
      <c r="H41" s="15">
        <v>61</v>
      </c>
      <c r="I41" s="15">
        <v>4</v>
      </c>
      <c r="J41" s="15"/>
      <c r="K41" s="15"/>
      <c r="L41" s="15"/>
      <c r="M41" s="15"/>
      <c r="N41" s="15"/>
      <c r="O41" s="15"/>
      <c r="P41" s="17"/>
      <c r="Q41" s="17"/>
      <c r="R41" s="17">
        <v>76</v>
      </c>
      <c r="S41" s="17">
        <v>6</v>
      </c>
      <c r="T41" s="17"/>
      <c r="U41" s="17"/>
      <c r="V41" s="17">
        <v>68</v>
      </c>
      <c r="W41" s="17">
        <v>5</v>
      </c>
      <c r="X41" s="17">
        <v>64</v>
      </c>
      <c r="Y41" s="17">
        <v>4</v>
      </c>
      <c r="Z41" s="17"/>
      <c r="AA41" s="17"/>
      <c r="AB41" s="17"/>
      <c r="AC41" s="17"/>
      <c r="AD41" s="17"/>
      <c r="AE41" s="17"/>
      <c r="AF41" s="17">
        <v>80</v>
      </c>
      <c r="AG41" s="17">
        <v>7</v>
      </c>
      <c r="AH41" s="17">
        <v>82</v>
      </c>
      <c r="AI41" s="17">
        <v>7</v>
      </c>
      <c r="AJ41" s="17">
        <v>90</v>
      </c>
      <c r="AK41" s="17">
        <v>9</v>
      </c>
      <c r="AL41" s="17">
        <v>64</v>
      </c>
      <c r="AM41" s="17">
        <v>5</v>
      </c>
      <c r="AN41" s="17"/>
      <c r="AO41" s="17"/>
      <c r="AP41" s="17"/>
      <c r="AQ41" s="17"/>
      <c r="AR41" s="17"/>
      <c r="AS41" s="17"/>
      <c r="AT41" s="17">
        <v>65</v>
      </c>
      <c r="AU41" s="17">
        <v>4</v>
      </c>
      <c r="AV41" s="17">
        <v>70</v>
      </c>
      <c r="AW41" s="17">
        <v>5</v>
      </c>
      <c r="AX41" s="17">
        <v>70</v>
      </c>
      <c r="AY41" s="17">
        <v>6</v>
      </c>
      <c r="AZ41" s="17">
        <v>68</v>
      </c>
      <c r="BA41" s="17">
        <v>5</v>
      </c>
      <c r="BB41" s="17">
        <v>72</v>
      </c>
      <c r="BC41" s="17">
        <v>5</v>
      </c>
      <c r="BD41" s="17"/>
      <c r="BE41" s="17"/>
      <c r="BF41" s="17"/>
      <c r="BG41" s="17"/>
      <c r="BH41" s="18">
        <f t="shared" si="0"/>
        <v>989</v>
      </c>
      <c r="BI41" s="18">
        <f t="shared" si="1"/>
        <v>75</v>
      </c>
      <c r="BJ41" s="19">
        <f t="shared" si="2"/>
        <v>14</v>
      </c>
      <c r="BK41" s="20">
        <f t="shared" si="3"/>
        <v>70.64285714285714</v>
      </c>
      <c r="BM41"/>
    </row>
    <row r="42" spans="1:65" ht="12.75">
      <c r="A42" s="15">
        <v>3365</v>
      </c>
      <c r="B42" s="21" t="s">
        <v>449</v>
      </c>
      <c r="C42" s="21" t="s">
        <v>446</v>
      </c>
      <c r="D42" s="15">
        <v>61</v>
      </c>
      <c r="E42" s="15">
        <v>4</v>
      </c>
      <c r="F42" s="15"/>
      <c r="G42" s="15"/>
      <c r="H42" s="15">
        <v>78</v>
      </c>
      <c r="I42" s="15">
        <v>6</v>
      </c>
      <c r="J42" s="15">
        <v>76</v>
      </c>
      <c r="K42" s="15">
        <v>6</v>
      </c>
      <c r="L42" s="15"/>
      <c r="M42" s="15"/>
      <c r="N42" s="15"/>
      <c r="O42" s="15"/>
      <c r="P42" s="17">
        <v>68</v>
      </c>
      <c r="Q42" s="17">
        <v>4</v>
      </c>
      <c r="R42" s="17"/>
      <c r="S42" s="17"/>
      <c r="T42" s="17">
        <v>53</v>
      </c>
      <c r="U42" s="17">
        <v>2</v>
      </c>
      <c r="V42" s="17"/>
      <c r="W42" s="17"/>
      <c r="X42" s="17">
        <v>68</v>
      </c>
      <c r="Y42" s="17">
        <v>5</v>
      </c>
      <c r="Z42" s="17">
        <v>78</v>
      </c>
      <c r="AA42" s="17">
        <v>7</v>
      </c>
      <c r="AB42" s="17">
        <v>82</v>
      </c>
      <c r="AC42" s="17">
        <v>7</v>
      </c>
      <c r="AD42" s="17">
        <v>84</v>
      </c>
      <c r="AE42" s="17">
        <v>8</v>
      </c>
      <c r="AF42" s="17">
        <v>80</v>
      </c>
      <c r="AG42" s="17">
        <v>7</v>
      </c>
      <c r="AH42" s="17">
        <v>67</v>
      </c>
      <c r="AI42" s="17">
        <v>5</v>
      </c>
      <c r="AJ42" s="17">
        <v>74</v>
      </c>
      <c r="AK42" s="17">
        <v>5</v>
      </c>
      <c r="AL42" s="17">
        <v>60</v>
      </c>
      <c r="AM42" s="17">
        <v>4</v>
      </c>
      <c r="AN42" s="17"/>
      <c r="AO42" s="17"/>
      <c r="AP42" s="17"/>
      <c r="AQ42" s="17"/>
      <c r="AR42" s="17">
        <v>57</v>
      </c>
      <c r="AS42" s="17">
        <v>2</v>
      </c>
      <c r="AT42" s="17"/>
      <c r="AU42" s="17"/>
      <c r="AV42" s="17">
        <v>62</v>
      </c>
      <c r="AW42" s="17">
        <v>4</v>
      </c>
      <c r="AX42" s="17">
        <v>86</v>
      </c>
      <c r="AY42" s="17">
        <v>8</v>
      </c>
      <c r="AZ42" s="17">
        <v>62</v>
      </c>
      <c r="BA42" s="17">
        <v>3</v>
      </c>
      <c r="BB42" s="17"/>
      <c r="BC42" s="17"/>
      <c r="BD42" s="17"/>
      <c r="BE42" s="17"/>
      <c r="BF42" s="17"/>
      <c r="BG42" s="17"/>
      <c r="BH42" s="18">
        <f t="shared" si="0"/>
        <v>1196</v>
      </c>
      <c r="BI42" s="18">
        <f t="shared" si="1"/>
        <v>87</v>
      </c>
      <c r="BJ42" s="19">
        <f t="shared" si="2"/>
        <v>17</v>
      </c>
      <c r="BK42" s="20">
        <f t="shared" si="3"/>
        <v>70.3529411764706</v>
      </c>
      <c r="BM42"/>
    </row>
    <row r="43" spans="1:65" ht="12.75">
      <c r="A43" s="15">
        <v>3734</v>
      </c>
      <c r="B43" s="16" t="s">
        <v>447</v>
      </c>
      <c r="C43" s="21" t="s">
        <v>446</v>
      </c>
      <c r="D43" s="15">
        <v>63</v>
      </c>
      <c r="E43" s="15">
        <v>4</v>
      </c>
      <c r="F43" s="15">
        <v>56</v>
      </c>
      <c r="G43" s="15">
        <v>3</v>
      </c>
      <c r="H43" s="15"/>
      <c r="I43" s="15"/>
      <c r="J43" s="15"/>
      <c r="K43" s="15"/>
      <c r="L43" s="15"/>
      <c r="M43" s="15"/>
      <c r="N43" s="15"/>
      <c r="O43" s="15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8">
        <f t="shared" si="0"/>
        <v>119</v>
      </c>
      <c r="BI43" s="18">
        <f t="shared" si="1"/>
        <v>7</v>
      </c>
      <c r="BJ43" s="19">
        <f t="shared" si="2"/>
        <v>2</v>
      </c>
      <c r="BK43" s="20">
        <f t="shared" si="3"/>
        <v>59.5</v>
      </c>
      <c r="BM43"/>
    </row>
    <row r="44" spans="1:65" ht="12.75">
      <c r="A44" s="15">
        <v>5225</v>
      </c>
      <c r="B44" s="16" t="s">
        <v>448</v>
      </c>
      <c r="C44" s="21" t="s">
        <v>446</v>
      </c>
      <c r="D44" s="15">
        <v>63</v>
      </c>
      <c r="E44" s="15">
        <v>4</v>
      </c>
      <c r="F44" s="15">
        <v>74</v>
      </c>
      <c r="G44" s="15">
        <v>5</v>
      </c>
      <c r="H44" s="15">
        <v>67</v>
      </c>
      <c r="I44" s="15">
        <v>5</v>
      </c>
      <c r="J44" s="15"/>
      <c r="K44" s="15"/>
      <c r="L44" s="15"/>
      <c r="M44" s="15"/>
      <c r="N44" s="15"/>
      <c r="O44" s="15"/>
      <c r="P44" s="17">
        <v>65</v>
      </c>
      <c r="Q44" s="17">
        <v>4</v>
      </c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>
        <v>68</v>
      </c>
      <c r="AG44" s="17">
        <v>5</v>
      </c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>
        <v>45</v>
      </c>
      <c r="AS44" s="17">
        <v>1</v>
      </c>
      <c r="AT44" s="17"/>
      <c r="AU44" s="17"/>
      <c r="AV44" s="17"/>
      <c r="AW44" s="17"/>
      <c r="AX44" s="17"/>
      <c r="AY44" s="17"/>
      <c r="AZ44" s="17"/>
      <c r="BA44" s="17"/>
      <c r="BB44" s="17">
        <v>78</v>
      </c>
      <c r="BC44" s="17">
        <v>6</v>
      </c>
      <c r="BD44" s="17"/>
      <c r="BE44" s="17"/>
      <c r="BF44" s="17"/>
      <c r="BG44" s="17"/>
      <c r="BH44" s="18">
        <f t="shared" si="0"/>
        <v>460</v>
      </c>
      <c r="BI44" s="18">
        <f t="shared" si="1"/>
        <v>30</v>
      </c>
      <c r="BJ44" s="19">
        <f t="shared" si="2"/>
        <v>7</v>
      </c>
      <c r="BK44" s="20">
        <f t="shared" si="3"/>
        <v>65.71428571428571</v>
      </c>
      <c r="BM44"/>
    </row>
    <row r="45" spans="1:65" ht="12.75">
      <c r="A45" s="15">
        <v>5605</v>
      </c>
      <c r="B45" s="16" t="s">
        <v>715</v>
      </c>
      <c r="C45" s="21" t="s">
        <v>446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7"/>
      <c r="Q45" s="17"/>
      <c r="R45" s="17">
        <v>70</v>
      </c>
      <c r="S45" s="17">
        <v>5</v>
      </c>
      <c r="T45" s="17"/>
      <c r="U45" s="17"/>
      <c r="V45" s="17"/>
      <c r="W45" s="17"/>
      <c r="X45" s="17">
        <v>68</v>
      </c>
      <c r="Y45" s="17">
        <v>5</v>
      </c>
      <c r="Z45" s="17">
        <v>73</v>
      </c>
      <c r="AA45" s="17">
        <v>6</v>
      </c>
      <c r="AB45" s="17">
        <v>80</v>
      </c>
      <c r="AC45" s="17">
        <v>7</v>
      </c>
      <c r="AD45" s="17">
        <v>84</v>
      </c>
      <c r="AE45" s="17">
        <v>8</v>
      </c>
      <c r="AF45" s="17"/>
      <c r="AG45" s="17"/>
      <c r="AH45" s="17">
        <v>72</v>
      </c>
      <c r="AI45" s="17">
        <v>5</v>
      </c>
      <c r="AJ45" s="17">
        <v>68</v>
      </c>
      <c r="AK45" s="17">
        <v>5</v>
      </c>
      <c r="AL45" s="17">
        <v>70</v>
      </c>
      <c r="AM45" s="17">
        <v>6</v>
      </c>
      <c r="AN45" s="17"/>
      <c r="AO45" s="17"/>
      <c r="AP45" s="17"/>
      <c r="AQ45" s="17"/>
      <c r="AR45" s="17">
        <v>72</v>
      </c>
      <c r="AS45" s="17">
        <v>5</v>
      </c>
      <c r="AT45" s="17">
        <v>76</v>
      </c>
      <c r="AU45" s="17">
        <v>6</v>
      </c>
      <c r="AV45" s="17">
        <v>74</v>
      </c>
      <c r="AW45" s="17">
        <v>6</v>
      </c>
      <c r="AX45" s="17">
        <v>68</v>
      </c>
      <c r="AY45" s="17">
        <v>5</v>
      </c>
      <c r="AZ45" s="17">
        <v>68</v>
      </c>
      <c r="BA45" s="17">
        <v>4</v>
      </c>
      <c r="BB45" s="17">
        <v>70</v>
      </c>
      <c r="BC45" s="17">
        <v>5</v>
      </c>
      <c r="BD45" s="17"/>
      <c r="BE45" s="17"/>
      <c r="BF45" s="17"/>
      <c r="BG45" s="17"/>
      <c r="BH45" s="18">
        <f>D45+F45+H45+J45+L45+N45+P45+R45+T45+V45+X45+Z45+AB45+AD45+AF45+AH45+AJ45+AL45+AN45+AP45+AR45+AT45+AV45+AX45+AZ45+BB45+BD45+BF45</f>
        <v>1013</v>
      </c>
      <c r="BI45" s="18">
        <f>E45+G45+I45+K45+M45+O45+Q45+S45+U45+W45+Y45+AA45+AC45+AE45+AG45+AI45+AK45+AM45+AO45+AQ45+AS45+AU45+AW45+AY45+BA45+BC45+BE45+BG45</f>
        <v>78</v>
      </c>
      <c r="BJ45" s="19">
        <f>COUNT(D45,F45,H45,J45,L45,N45,P45,R45,T45,V45,X45,Z45,AB45,AD45,AF45,AH45,AJ45,AL45,AN45,AP45,AR45,AT45,AV45,AX45,AZ45,BB45,BD45,BF45)</f>
        <v>14</v>
      </c>
      <c r="BK45" s="20">
        <f>BH45/BJ45</f>
        <v>72.35714285714286</v>
      </c>
      <c r="BM45"/>
    </row>
    <row r="46" spans="1:65" ht="12.75">
      <c r="A46" s="15">
        <v>7451</v>
      </c>
      <c r="B46" s="16" t="s">
        <v>568</v>
      </c>
      <c r="C46" s="21" t="s">
        <v>565</v>
      </c>
      <c r="D46" s="15"/>
      <c r="E46" s="15"/>
      <c r="F46" s="15"/>
      <c r="G46" s="15"/>
      <c r="H46" s="15">
        <v>76</v>
      </c>
      <c r="I46" s="15">
        <v>6</v>
      </c>
      <c r="J46" s="15">
        <v>80</v>
      </c>
      <c r="K46" s="15">
        <v>7</v>
      </c>
      <c r="L46" s="15">
        <v>66</v>
      </c>
      <c r="M46" s="15">
        <v>5</v>
      </c>
      <c r="N46" s="15">
        <v>68</v>
      </c>
      <c r="O46" s="15">
        <v>5</v>
      </c>
      <c r="P46" s="17">
        <v>60</v>
      </c>
      <c r="Q46" s="17">
        <v>3</v>
      </c>
      <c r="R46" s="17">
        <v>65</v>
      </c>
      <c r="S46" s="17">
        <v>4</v>
      </c>
      <c r="T46" s="17">
        <v>66</v>
      </c>
      <c r="U46" s="17">
        <v>4</v>
      </c>
      <c r="V46" s="17"/>
      <c r="W46" s="17"/>
      <c r="X46" s="17"/>
      <c r="Y46" s="17"/>
      <c r="Z46" s="17"/>
      <c r="AA46" s="17"/>
      <c r="AB46" s="17">
        <v>64</v>
      </c>
      <c r="AC46" s="17">
        <v>4</v>
      </c>
      <c r="AD46" s="17">
        <v>72</v>
      </c>
      <c r="AE46" s="17">
        <v>5</v>
      </c>
      <c r="AF46" s="17"/>
      <c r="AG46" s="17"/>
      <c r="AH46" s="17"/>
      <c r="AI46" s="17"/>
      <c r="AJ46" s="17">
        <v>60</v>
      </c>
      <c r="AK46" s="17">
        <v>5</v>
      </c>
      <c r="AL46" s="17">
        <v>58</v>
      </c>
      <c r="AM46" s="17">
        <v>3</v>
      </c>
      <c r="AN46" s="17">
        <v>57</v>
      </c>
      <c r="AO46" s="17">
        <v>3</v>
      </c>
      <c r="AP46" s="17">
        <v>74</v>
      </c>
      <c r="AQ46" s="17">
        <v>5</v>
      </c>
      <c r="AR46" s="17">
        <v>78</v>
      </c>
      <c r="AS46" s="17">
        <v>7</v>
      </c>
      <c r="AT46" s="17">
        <v>34</v>
      </c>
      <c r="AU46" s="17">
        <v>0</v>
      </c>
      <c r="AV46" s="17">
        <v>50</v>
      </c>
      <c r="AW46" s="17">
        <v>2</v>
      </c>
      <c r="AX46" s="17">
        <v>74</v>
      </c>
      <c r="AY46" s="17">
        <v>6</v>
      </c>
      <c r="AZ46" s="17">
        <v>54</v>
      </c>
      <c r="BA46" s="17">
        <v>4</v>
      </c>
      <c r="BB46" s="17">
        <v>64</v>
      </c>
      <c r="BC46" s="17">
        <v>3</v>
      </c>
      <c r="BD46" s="17"/>
      <c r="BE46" s="17"/>
      <c r="BF46" s="17"/>
      <c r="BG46" s="17"/>
      <c r="BH46" s="18">
        <f t="shared" si="0"/>
        <v>1220</v>
      </c>
      <c r="BI46" s="18">
        <f t="shared" si="1"/>
        <v>81</v>
      </c>
      <c r="BJ46" s="19">
        <f t="shared" si="2"/>
        <v>19</v>
      </c>
      <c r="BK46" s="20">
        <f t="shared" si="3"/>
        <v>64.21052631578948</v>
      </c>
      <c r="BM46"/>
    </row>
    <row r="47" spans="1:65" ht="12.75">
      <c r="A47" s="15">
        <v>7453</v>
      </c>
      <c r="B47" s="16" t="s">
        <v>720</v>
      </c>
      <c r="C47" s="21" t="s">
        <v>565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7">
        <v>72</v>
      </c>
      <c r="Q47" s="17">
        <v>5</v>
      </c>
      <c r="R47" s="17">
        <v>73</v>
      </c>
      <c r="S47" s="17">
        <v>6</v>
      </c>
      <c r="T47" s="17">
        <v>71</v>
      </c>
      <c r="U47" s="17">
        <v>6</v>
      </c>
      <c r="V47" s="17">
        <v>78</v>
      </c>
      <c r="W47" s="17">
        <v>7</v>
      </c>
      <c r="X47" s="17"/>
      <c r="Y47" s="17"/>
      <c r="Z47" s="17"/>
      <c r="AA47" s="17"/>
      <c r="AB47" s="17">
        <v>68</v>
      </c>
      <c r="AC47" s="17">
        <v>5</v>
      </c>
      <c r="AD47" s="17">
        <v>72</v>
      </c>
      <c r="AE47" s="17">
        <v>5</v>
      </c>
      <c r="AF47" s="17"/>
      <c r="AG47" s="17"/>
      <c r="AH47" s="17"/>
      <c r="AI47" s="17"/>
      <c r="AJ47" s="17">
        <v>66</v>
      </c>
      <c r="AK47" s="17">
        <v>4</v>
      </c>
      <c r="AL47" s="17">
        <v>48</v>
      </c>
      <c r="AM47" s="17">
        <v>3</v>
      </c>
      <c r="AN47" s="17"/>
      <c r="AO47" s="17"/>
      <c r="AP47" s="17"/>
      <c r="AQ47" s="17"/>
      <c r="AR47" s="17">
        <v>51</v>
      </c>
      <c r="AS47" s="17">
        <v>2</v>
      </c>
      <c r="AT47" s="17">
        <v>76</v>
      </c>
      <c r="AU47" s="17">
        <v>6</v>
      </c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8">
        <f>D47+F47+H47+J47+L47+N47+P47+R47+T47+V47+X47+Z47+AB47+AD47+AF47+AH47+AJ47+AL47+AN47+AP47+AR47+AT47+AV47+AX47+AZ47+BB47+BD47+BF47</f>
        <v>675</v>
      </c>
      <c r="BI47" s="18">
        <f>E47+G47+I47+K47+M47+O47+Q47+S47+U47+W47+Y47+AA47+AC47+AE47+AG47+AI47+AK47+AM47+AO47+AQ47+AS47+AU47+AW47+AY47+BA47+BC47+BE47+BG47</f>
        <v>49</v>
      </c>
      <c r="BJ47" s="19">
        <f>COUNT(D47,F47,H47,J47,L47,N47,P47,R47,T47,V47,X47,Z47,AB47,AD47,AF47,AH47,AJ47,AL47,AN47,AP47,AR47,AT47,AV47,AX47,AZ47,BB47,BD47,BF47)</f>
        <v>10</v>
      </c>
      <c r="BK47" s="20">
        <f>BH47/BJ47</f>
        <v>67.5</v>
      </c>
      <c r="BM47"/>
    </row>
    <row r="48" spans="1:65" ht="12.75">
      <c r="A48" s="15">
        <v>7454</v>
      </c>
      <c r="B48" s="21" t="s">
        <v>566</v>
      </c>
      <c r="C48" s="21" t="s">
        <v>565</v>
      </c>
      <c r="D48" s="15"/>
      <c r="E48" s="15"/>
      <c r="F48" s="15"/>
      <c r="G48" s="15"/>
      <c r="H48" s="15">
        <v>67</v>
      </c>
      <c r="I48" s="15">
        <v>4</v>
      </c>
      <c r="J48" s="15">
        <v>59</v>
      </c>
      <c r="K48" s="15">
        <v>4</v>
      </c>
      <c r="L48" s="15"/>
      <c r="M48" s="15"/>
      <c r="N48" s="15">
        <v>65</v>
      </c>
      <c r="O48" s="15">
        <v>5</v>
      </c>
      <c r="P48" s="17">
        <v>47</v>
      </c>
      <c r="Q48" s="17">
        <v>2</v>
      </c>
      <c r="R48" s="17"/>
      <c r="S48" s="17"/>
      <c r="T48" s="17"/>
      <c r="U48" s="17"/>
      <c r="V48" s="17">
        <v>57</v>
      </c>
      <c r="W48" s="17">
        <v>4</v>
      </c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>
        <v>72</v>
      </c>
      <c r="AM48" s="17">
        <v>6</v>
      </c>
      <c r="AN48" s="17"/>
      <c r="AO48" s="17"/>
      <c r="AP48" s="17"/>
      <c r="AQ48" s="17"/>
      <c r="AR48" s="17">
        <v>53</v>
      </c>
      <c r="AS48" s="17">
        <v>3</v>
      </c>
      <c r="AT48" s="17">
        <v>69</v>
      </c>
      <c r="AU48" s="17">
        <v>5</v>
      </c>
      <c r="AV48" s="17">
        <v>66</v>
      </c>
      <c r="AW48" s="17">
        <v>5</v>
      </c>
      <c r="AX48" s="17">
        <v>60</v>
      </c>
      <c r="AY48" s="17">
        <v>4</v>
      </c>
      <c r="AZ48" s="17">
        <v>57</v>
      </c>
      <c r="BA48" s="17">
        <v>4</v>
      </c>
      <c r="BB48" s="17">
        <v>60</v>
      </c>
      <c r="BC48" s="17">
        <v>4</v>
      </c>
      <c r="BD48" s="17"/>
      <c r="BE48" s="17"/>
      <c r="BF48" s="17"/>
      <c r="BG48" s="17"/>
      <c r="BH48" s="18">
        <f t="shared" si="0"/>
        <v>732</v>
      </c>
      <c r="BI48" s="18">
        <f t="shared" si="1"/>
        <v>50</v>
      </c>
      <c r="BJ48" s="19">
        <f t="shared" si="2"/>
        <v>12</v>
      </c>
      <c r="BK48" s="20">
        <f t="shared" si="3"/>
        <v>61</v>
      </c>
      <c r="BM48"/>
    </row>
    <row r="49" spans="1:65" ht="12.75">
      <c r="A49" s="15">
        <v>7458</v>
      </c>
      <c r="B49" s="21" t="s">
        <v>564</v>
      </c>
      <c r="C49" s="21" t="s">
        <v>565</v>
      </c>
      <c r="D49" s="15"/>
      <c r="E49" s="15"/>
      <c r="F49" s="15"/>
      <c r="G49" s="15"/>
      <c r="H49" s="15">
        <v>62</v>
      </c>
      <c r="I49" s="15">
        <v>4</v>
      </c>
      <c r="J49" s="15">
        <v>80</v>
      </c>
      <c r="K49" s="15">
        <v>7</v>
      </c>
      <c r="L49" s="15">
        <v>72</v>
      </c>
      <c r="M49" s="15">
        <v>6</v>
      </c>
      <c r="N49" s="15">
        <v>49</v>
      </c>
      <c r="O49" s="15">
        <v>1</v>
      </c>
      <c r="P49" s="17">
        <v>68</v>
      </c>
      <c r="Q49" s="17">
        <v>5</v>
      </c>
      <c r="R49" s="17">
        <v>70</v>
      </c>
      <c r="S49" s="17">
        <v>5</v>
      </c>
      <c r="T49" s="17">
        <v>68</v>
      </c>
      <c r="U49" s="17">
        <v>4</v>
      </c>
      <c r="V49" s="17"/>
      <c r="W49" s="17"/>
      <c r="X49" s="17"/>
      <c r="Y49" s="17"/>
      <c r="Z49" s="17"/>
      <c r="AA49" s="17"/>
      <c r="AB49" s="17">
        <v>42</v>
      </c>
      <c r="AC49" s="17">
        <v>1</v>
      </c>
      <c r="AD49" s="17">
        <v>65</v>
      </c>
      <c r="AE49" s="17">
        <v>4</v>
      </c>
      <c r="AF49" s="17"/>
      <c r="AG49" s="17"/>
      <c r="AH49" s="17"/>
      <c r="AI49" s="17"/>
      <c r="AJ49" s="17">
        <v>52</v>
      </c>
      <c r="AK49" s="17">
        <v>3</v>
      </c>
      <c r="AL49" s="17"/>
      <c r="AM49" s="17"/>
      <c r="AN49" s="17">
        <v>61</v>
      </c>
      <c r="AO49" s="17">
        <v>4</v>
      </c>
      <c r="AP49" s="17">
        <v>68</v>
      </c>
      <c r="AQ49" s="17">
        <v>6</v>
      </c>
      <c r="AR49" s="17">
        <v>74</v>
      </c>
      <c r="AS49" s="17">
        <v>5</v>
      </c>
      <c r="AT49" s="17">
        <v>64</v>
      </c>
      <c r="AU49" s="17">
        <v>5</v>
      </c>
      <c r="AV49" s="17">
        <v>68</v>
      </c>
      <c r="AW49" s="17">
        <v>4</v>
      </c>
      <c r="AX49" s="17">
        <v>72</v>
      </c>
      <c r="AY49" s="17">
        <v>5</v>
      </c>
      <c r="AZ49" s="17">
        <v>68</v>
      </c>
      <c r="BA49" s="17">
        <v>5</v>
      </c>
      <c r="BB49" s="17">
        <v>65</v>
      </c>
      <c r="BC49" s="17">
        <v>4</v>
      </c>
      <c r="BD49" s="17"/>
      <c r="BE49" s="17"/>
      <c r="BF49" s="17"/>
      <c r="BG49" s="17"/>
      <c r="BH49" s="18">
        <f t="shared" si="0"/>
        <v>1168</v>
      </c>
      <c r="BI49" s="18">
        <f t="shared" si="1"/>
        <v>78</v>
      </c>
      <c r="BJ49" s="19">
        <f t="shared" si="2"/>
        <v>18</v>
      </c>
      <c r="BK49" s="20">
        <f t="shared" si="3"/>
        <v>64.88888888888889</v>
      </c>
      <c r="BM49"/>
    </row>
    <row r="50" spans="1:65" ht="12.75">
      <c r="A50" s="15">
        <v>7631</v>
      </c>
      <c r="B50" s="21" t="s">
        <v>626</v>
      </c>
      <c r="C50" s="21" t="s">
        <v>565</v>
      </c>
      <c r="D50" s="15"/>
      <c r="E50" s="15"/>
      <c r="F50" s="15"/>
      <c r="G50" s="15"/>
      <c r="H50" s="15"/>
      <c r="I50" s="15"/>
      <c r="J50" s="15"/>
      <c r="K50" s="15"/>
      <c r="L50" s="15">
        <v>52</v>
      </c>
      <c r="M50" s="15">
        <v>2</v>
      </c>
      <c r="N50" s="15"/>
      <c r="O50" s="15"/>
      <c r="P50" s="17"/>
      <c r="Q50" s="17"/>
      <c r="R50" s="17">
        <v>66</v>
      </c>
      <c r="S50" s="17">
        <v>5</v>
      </c>
      <c r="T50" s="17"/>
      <c r="U50" s="17"/>
      <c r="V50" s="17">
        <v>63</v>
      </c>
      <c r="W50" s="17">
        <v>4</v>
      </c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>
        <v>56</v>
      </c>
      <c r="AM50" s="17">
        <v>3</v>
      </c>
      <c r="AN50" s="17">
        <v>36</v>
      </c>
      <c r="AO50" s="17">
        <v>2</v>
      </c>
      <c r="AP50" s="17">
        <v>63</v>
      </c>
      <c r="AQ50" s="17">
        <v>4</v>
      </c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>
        <v>62</v>
      </c>
      <c r="BC50" s="17">
        <v>3</v>
      </c>
      <c r="BD50" s="17"/>
      <c r="BE50" s="17"/>
      <c r="BF50" s="17"/>
      <c r="BG50" s="17"/>
      <c r="BH50" s="18">
        <f t="shared" si="0"/>
        <v>398</v>
      </c>
      <c r="BI50" s="18">
        <f t="shared" si="1"/>
        <v>23</v>
      </c>
      <c r="BJ50" s="19">
        <f t="shared" si="2"/>
        <v>7</v>
      </c>
      <c r="BK50" s="20">
        <f t="shared" si="3"/>
        <v>56.857142857142854</v>
      </c>
      <c r="BM50"/>
    </row>
    <row r="51" spans="1:65" ht="12.75">
      <c r="A51" s="15">
        <v>7632</v>
      </c>
      <c r="B51" s="21" t="s">
        <v>732</v>
      </c>
      <c r="C51" s="21" t="s">
        <v>565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7"/>
      <c r="Q51" s="17"/>
      <c r="R51" s="17"/>
      <c r="S51" s="17"/>
      <c r="T51" s="17"/>
      <c r="U51" s="17"/>
      <c r="V51" s="17">
        <v>62</v>
      </c>
      <c r="W51" s="17">
        <v>4</v>
      </c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>
        <v>36</v>
      </c>
      <c r="AK51" s="17">
        <v>1</v>
      </c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8">
        <f>D51+F51+H51+J51+L51+N51+P51+R51+T51+V51+X51+Z51+AB51+AD51+AF51+AH51+AJ51+AL51+AN51+AP51+AR51+AT51+AV51+AX51+AZ51+BB51+BD51+BF51</f>
        <v>98</v>
      </c>
      <c r="BI51" s="18">
        <f>E51+G51+I51+K51+M51+O51+Q51+S51+U51+W51+Y51+AA51+AC51+AE51+AG51+AI51+AK51+AM51+AO51+AQ51+AS51+AU51+AW51+AY51+BA51+BC51+BE51+BG51</f>
        <v>5</v>
      </c>
      <c r="BJ51" s="19">
        <f>COUNT(D51,F51,H51,J51,L51,N51,P51,R51,T51,V51,X51,Z51,AB51,AD51,AF51,AH51,AJ51,AL51,AN51,AP51,AR51,AT51,AV51,AX51,AZ51,BB51,BD51,BF51)</f>
        <v>2</v>
      </c>
      <c r="BK51" s="20">
        <f>BH51/BJ51</f>
        <v>49</v>
      </c>
      <c r="BM51"/>
    </row>
    <row r="52" spans="1:65" ht="12.75">
      <c r="A52" s="15">
        <v>7636</v>
      </c>
      <c r="B52" s="16" t="s">
        <v>567</v>
      </c>
      <c r="C52" s="21" t="s">
        <v>565</v>
      </c>
      <c r="D52" s="15"/>
      <c r="E52" s="15"/>
      <c r="F52" s="15"/>
      <c r="G52" s="15"/>
      <c r="H52" s="15">
        <v>76</v>
      </c>
      <c r="I52" s="15">
        <v>7</v>
      </c>
      <c r="J52" s="15">
        <v>70</v>
      </c>
      <c r="K52" s="15">
        <v>6</v>
      </c>
      <c r="L52" s="15">
        <v>78</v>
      </c>
      <c r="M52" s="15">
        <v>7</v>
      </c>
      <c r="N52" s="15">
        <v>78</v>
      </c>
      <c r="O52" s="15">
        <v>7</v>
      </c>
      <c r="P52" s="17"/>
      <c r="Q52" s="17"/>
      <c r="R52" s="17"/>
      <c r="S52" s="17"/>
      <c r="T52" s="17">
        <v>51</v>
      </c>
      <c r="U52" s="17">
        <v>3</v>
      </c>
      <c r="V52" s="17"/>
      <c r="W52" s="17"/>
      <c r="X52" s="17"/>
      <c r="Y52" s="17"/>
      <c r="Z52" s="17"/>
      <c r="AA52" s="17"/>
      <c r="AB52" s="17">
        <v>74</v>
      </c>
      <c r="AC52" s="17">
        <v>6</v>
      </c>
      <c r="AD52" s="17">
        <v>68</v>
      </c>
      <c r="AE52" s="17">
        <v>5</v>
      </c>
      <c r="AF52" s="17"/>
      <c r="AG52" s="17"/>
      <c r="AH52" s="17"/>
      <c r="AI52" s="17"/>
      <c r="AJ52" s="17"/>
      <c r="AK52" s="17"/>
      <c r="AL52" s="17"/>
      <c r="AM52" s="17"/>
      <c r="AN52" s="17">
        <v>72</v>
      </c>
      <c r="AO52" s="17">
        <v>5</v>
      </c>
      <c r="AP52" s="17">
        <v>50</v>
      </c>
      <c r="AQ52" s="17">
        <v>1</v>
      </c>
      <c r="AR52" s="17"/>
      <c r="AS52" s="17"/>
      <c r="AT52" s="17"/>
      <c r="AU52" s="17"/>
      <c r="AV52" s="17">
        <v>70</v>
      </c>
      <c r="AW52" s="17">
        <v>6</v>
      </c>
      <c r="AX52" s="17">
        <v>80</v>
      </c>
      <c r="AY52" s="17">
        <v>7</v>
      </c>
      <c r="AZ52" s="17">
        <v>51</v>
      </c>
      <c r="BA52" s="17">
        <v>2</v>
      </c>
      <c r="BB52" s="17"/>
      <c r="BC52" s="17"/>
      <c r="BD52" s="17"/>
      <c r="BE52" s="17"/>
      <c r="BF52" s="17"/>
      <c r="BG52" s="17"/>
      <c r="BH52" s="18">
        <f t="shared" si="0"/>
        <v>818</v>
      </c>
      <c r="BI52" s="18">
        <f t="shared" si="1"/>
        <v>62</v>
      </c>
      <c r="BJ52" s="19">
        <f t="shared" si="2"/>
        <v>12</v>
      </c>
      <c r="BK52" s="20">
        <f t="shared" si="3"/>
        <v>68.16666666666667</v>
      </c>
      <c r="BM52"/>
    </row>
  </sheetData>
  <sheetProtection/>
  <conditionalFormatting sqref="BF1:BF65536 BD1:BD65536 BB1:BB65536 AZ1:AZ65536 AX1:AX65536 AV1:AV65536 AT1:AT65536 AR1:AR65536 AP1:AP65536 AN1:AN65536 AL1:AL65536 AJ1:AJ65536 AH1:AH65536 AF1:AF65536 AD1:AD65536 AB1:AB65536 Z1:Z65536 X1:X65536 V1:V65536 T1:T65536 F1:F65536 D1:D65536 R1:R65536 P1:P65536 N1:N65536 L1:L65536 J1:J65536 H1:H65536">
    <cfRule type="cellIs" priority="4" dxfId="30" operator="equal" stopIfTrue="1">
      <formula>90</formula>
    </cfRule>
  </conditionalFormatting>
  <conditionalFormatting sqref="S1:BG65536 E1:E65536 G1:G65536 I1:I65536 K1:K65536 M1:M65536 O1:O65536 Q1:Q65536">
    <cfRule type="cellIs" priority="3" dxfId="30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7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51" width="4.7109375" style="6" hidden="1" customWidth="1"/>
    <col min="52" max="55" width="4.7109375" style="6" customWidth="1"/>
    <col min="56" max="59" width="4.7109375" style="6" hidden="1" customWidth="1"/>
    <col min="60" max="60" width="7.28125" style="8" bestFit="1" customWidth="1"/>
    <col min="61" max="61" width="8.7109375" style="8" bestFit="1" customWidth="1"/>
    <col min="62" max="62" width="6.421875" style="8" customWidth="1"/>
    <col min="63" max="63" width="9.421875" style="8" bestFit="1" customWidth="1"/>
    <col min="64" max="64" width="6.00390625" style="1" customWidth="1"/>
    <col min="65" max="65" width="1.8515625" style="1" bestFit="1" customWidth="1"/>
    <col min="66" max="222" width="11.421875" style="1" customWidth="1"/>
    <col min="223" max="224" width="6.7109375" style="1" customWidth="1"/>
    <col min="225" max="225" width="6.28125" style="1" bestFit="1" customWidth="1"/>
    <col min="226" max="226" width="31.140625" style="1" customWidth="1"/>
    <col min="227" max="227" width="25.28125" style="1" customWidth="1"/>
    <col min="228" max="235" width="0" style="1" hidden="1" customWidth="1"/>
    <col min="236" max="236" width="3.57421875" style="1" customWidth="1"/>
    <col min="237" max="237" width="3.7109375" style="1" customWidth="1"/>
    <col min="238" max="238" width="3.57421875" style="1" customWidth="1"/>
    <col min="239" max="240" width="3.28125" style="1" customWidth="1"/>
    <col min="241" max="241" width="6.28125" style="1" bestFit="1" customWidth="1"/>
    <col min="242" max="242" width="31.140625" style="1" customWidth="1"/>
    <col min="243" max="243" width="25.28125" style="1" customWidth="1"/>
    <col min="244" max="16384" width="0" style="1" hidden="1" customWidth="1"/>
  </cols>
  <sheetData>
    <row r="1" spans="1:62" ht="12.75">
      <c r="A1" s="2" t="s">
        <v>8</v>
      </c>
      <c r="C1" s="3" t="s">
        <v>37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17</v>
      </c>
      <c r="X1" s="5" t="s">
        <v>18</v>
      </c>
      <c r="AB1" s="5" t="s">
        <v>19</v>
      </c>
      <c r="AF1" s="5" t="s">
        <v>20</v>
      </c>
      <c r="AJ1" s="5" t="s">
        <v>21</v>
      </c>
      <c r="AN1" s="5" t="s">
        <v>22</v>
      </c>
      <c r="AR1" s="5" t="s">
        <v>23</v>
      </c>
      <c r="AV1" s="5" t="s">
        <v>24</v>
      </c>
      <c r="AZ1" s="5" t="s">
        <v>25</v>
      </c>
      <c r="BD1" s="5" t="s">
        <v>26</v>
      </c>
      <c r="BH1" s="7"/>
      <c r="BJ1" s="9"/>
    </row>
    <row r="2" spans="2:62" ht="6" customHeight="1">
      <c r="B2" s="2"/>
      <c r="C2" s="3"/>
      <c r="P2" s="5"/>
      <c r="BJ2" s="9"/>
    </row>
    <row r="3" spans="1:58" ht="12.75">
      <c r="A3" s="10"/>
      <c r="B3" s="10" t="s">
        <v>302</v>
      </c>
      <c r="D3" s="4" t="s">
        <v>9</v>
      </c>
      <c r="F3" s="4" t="s">
        <v>10</v>
      </c>
      <c r="H3" s="4" t="s">
        <v>9</v>
      </c>
      <c r="J3" s="4" t="s">
        <v>10</v>
      </c>
      <c r="L3" s="4" t="s">
        <v>9</v>
      </c>
      <c r="N3" s="4" t="s">
        <v>10</v>
      </c>
      <c r="P3" s="4" t="s">
        <v>9</v>
      </c>
      <c r="Q3" s="4"/>
      <c r="R3" s="4" t="s">
        <v>10</v>
      </c>
      <c r="T3" s="4" t="s">
        <v>9</v>
      </c>
      <c r="U3" s="4"/>
      <c r="V3" s="4" t="s">
        <v>10</v>
      </c>
      <c r="X3" s="4" t="s">
        <v>9</v>
      </c>
      <c r="Y3" s="4"/>
      <c r="Z3" s="4" t="s">
        <v>10</v>
      </c>
      <c r="AB3" s="4" t="s">
        <v>9</v>
      </c>
      <c r="AC3" s="4"/>
      <c r="AD3" s="4" t="s">
        <v>10</v>
      </c>
      <c r="AF3" s="4" t="s">
        <v>9</v>
      </c>
      <c r="AG3" s="4"/>
      <c r="AH3" s="4" t="s">
        <v>10</v>
      </c>
      <c r="AJ3" s="4" t="s">
        <v>9</v>
      </c>
      <c r="AK3" s="4"/>
      <c r="AL3" s="4" t="s">
        <v>10</v>
      </c>
      <c r="AN3" s="4" t="s">
        <v>9</v>
      </c>
      <c r="AO3" s="4"/>
      <c r="AP3" s="4" t="s">
        <v>10</v>
      </c>
      <c r="AR3" s="4" t="s">
        <v>9</v>
      </c>
      <c r="AS3" s="4"/>
      <c r="AT3" s="4" t="s">
        <v>10</v>
      </c>
      <c r="AV3" s="4" t="s">
        <v>9</v>
      </c>
      <c r="AW3" s="4"/>
      <c r="AX3" s="4" t="s">
        <v>10</v>
      </c>
      <c r="AZ3" s="4" t="s">
        <v>9</v>
      </c>
      <c r="BA3" s="4"/>
      <c r="BB3" s="4" t="s">
        <v>10</v>
      </c>
      <c r="BD3" s="4" t="s">
        <v>9</v>
      </c>
      <c r="BE3" s="4"/>
      <c r="BF3" s="4" t="s">
        <v>10</v>
      </c>
    </row>
    <row r="4" spans="1:63" s="2" customFormat="1" ht="12.75">
      <c r="A4" s="11" t="s">
        <v>11</v>
      </c>
      <c r="B4" s="12" t="s">
        <v>12</v>
      </c>
      <c r="C4" s="13" t="s">
        <v>0</v>
      </c>
      <c r="D4" s="14" t="s">
        <v>13</v>
      </c>
      <c r="E4" s="14" t="s">
        <v>14</v>
      </c>
      <c r="F4" s="14" t="s">
        <v>13</v>
      </c>
      <c r="G4" s="14" t="s">
        <v>14</v>
      </c>
      <c r="H4" s="14" t="s">
        <v>13</v>
      </c>
      <c r="I4" s="14" t="s">
        <v>14</v>
      </c>
      <c r="J4" s="14" t="s">
        <v>13</v>
      </c>
      <c r="K4" s="14" t="s">
        <v>14</v>
      </c>
      <c r="L4" s="14" t="s">
        <v>13</v>
      </c>
      <c r="M4" s="14" t="s">
        <v>14</v>
      </c>
      <c r="N4" s="14" t="s">
        <v>13</v>
      </c>
      <c r="O4" s="14" t="s">
        <v>14</v>
      </c>
      <c r="P4" s="14" t="s">
        <v>13</v>
      </c>
      <c r="Q4" s="14" t="s">
        <v>14</v>
      </c>
      <c r="R4" s="14" t="s">
        <v>13</v>
      </c>
      <c r="S4" s="14" t="s">
        <v>14</v>
      </c>
      <c r="T4" s="14" t="s">
        <v>13</v>
      </c>
      <c r="U4" s="14" t="s">
        <v>14</v>
      </c>
      <c r="V4" s="14" t="s">
        <v>13</v>
      </c>
      <c r="W4" s="14" t="s">
        <v>14</v>
      </c>
      <c r="X4" s="14" t="s">
        <v>13</v>
      </c>
      <c r="Y4" s="14" t="s">
        <v>14</v>
      </c>
      <c r="Z4" s="14" t="s">
        <v>13</v>
      </c>
      <c r="AA4" s="14" t="s">
        <v>14</v>
      </c>
      <c r="AB4" s="14" t="s">
        <v>13</v>
      </c>
      <c r="AC4" s="14" t="s">
        <v>14</v>
      </c>
      <c r="AD4" s="14" t="s">
        <v>13</v>
      </c>
      <c r="AE4" s="14" t="s">
        <v>14</v>
      </c>
      <c r="AF4" s="14" t="s">
        <v>13</v>
      </c>
      <c r="AG4" s="14" t="s">
        <v>14</v>
      </c>
      <c r="AH4" s="14" t="s">
        <v>13</v>
      </c>
      <c r="AI4" s="14" t="s">
        <v>14</v>
      </c>
      <c r="AJ4" s="14" t="s">
        <v>13</v>
      </c>
      <c r="AK4" s="14" t="s">
        <v>14</v>
      </c>
      <c r="AL4" s="14" t="s">
        <v>13</v>
      </c>
      <c r="AM4" s="14" t="s">
        <v>14</v>
      </c>
      <c r="AN4" s="14" t="s">
        <v>13</v>
      </c>
      <c r="AO4" s="14" t="s">
        <v>14</v>
      </c>
      <c r="AP4" s="14" t="s">
        <v>13</v>
      </c>
      <c r="AQ4" s="14" t="s">
        <v>14</v>
      </c>
      <c r="AR4" s="14" t="s">
        <v>13</v>
      </c>
      <c r="AS4" s="14" t="s">
        <v>14</v>
      </c>
      <c r="AT4" s="14" t="s">
        <v>13</v>
      </c>
      <c r="AU4" s="14" t="s">
        <v>14</v>
      </c>
      <c r="AV4" s="14" t="s">
        <v>13</v>
      </c>
      <c r="AW4" s="14" t="s">
        <v>14</v>
      </c>
      <c r="AX4" s="14" t="s">
        <v>13</v>
      </c>
      <c r="AY4" s="14" t="s">
        <v>14</v>
      </c>
      <c r="AZ4" s="14" t="s">
        <v>13</v>
      </c>
      <c r="BA4" s="14" t="s">
        <v>14</v>
      </c>
      <c r="BB4" s="14" t="s">
        <v>13</v>
      </c>
      <c r="BC4" s="14" t="s">
        <v>14</v>
      </c>
      <c r="BD4" s="14" t="s">
        <v>13</v>
      </c>
      <c r="BE4" s="14" t="s">
        <v>14</v>
      </c>
      <c r="BF4" s="14" t="s">
        <v>13</v>
      </c>
      <c r="BG4" s="14" t="s">
        <v>14</v>
      </c>
      <c r="BH4" s="13" t="s">
        <v>2</v>
      </c>
      <c r="BI4" s="12" t="s">
        <v>15</v>
      </c>
      <c r="BJ4" s="12" t="s">
        <v>3</v>
      </c>
      <c r="BK4" s="12" t="s">
        <v>1</v>
      </c>
    </row>
    <row r="5" spans="1:65" ht="12.75">
      <c r="A5" s="15">
        <v>2687</v>
      </c>
      <c r="B5" s="16" t="s">
        <v>494</v>
      </c>
      <c r="C5" s="16" t="s">
        <v>116</v>
      </c>
      <c r="D5" s="15"/>
      <c r="E5" s="15"/>
      <c r="F5" s="15">
        <v>62</v>
      </c>
      <c r="G5" s="15">
        <v>4</v>
      </c>
      <c r="H5" s="15">
        <v>60</v>
      </c>
      <c r="I5" s="15">
        <v>3</v>
      </c>
      <c r="J5" s="15"/>
      <c r="K5" s="15"/>
      <c r="L5" s="15">
        <v>82</v>
      </c>
      <c r="M5" s="15">
        <v>7</v>
      </c>
      <c r="N5" s="15">
        <v>56</v>
      </c>
      <c r="O5" s="15">
        <v>3</v>
      </c>
      <c r="P5" s="17">
        <v>73</v>
      </c>
      <c r="Q5" s="17">
        <v>6</v>
      </c>
      <c r="R5" s="17">
        <v>68</v>
      </c>
      <c r="S5" s="17">
        <v>5</v>
      </c>
      <c r="T5" s="17">
        <v>60</v>
      </c>
      <c r="U5" s="17">
        <v>4</v>
      </c>
      <c r="V5" s="17">
        <v>65</v>
      </c>
      <c r="W5" s="17">
        <v>4</v>
      </c>
      <c r="X5" s="17">
        <v>70</v>
      </c>
      <c r="Y5" s="17">
        <v>5</v>
      </c>
      <c r="Z5" s="17">
        <v>70</v>
      </c>
      <c r="AA5" s="17">
        <v>6</v>
      </c>
      <c r="AB5" s="17">
        <v>74</v>
      </c>
      <c r="AC5" s="17">
        <v>6</v>
      </c>
      <c r="AD5" s="17">
        <v>76</v>
      </c>
      <c r="AE5" s="17">
        <v>6</v>
      </c>
      <c r="AF5" s="17">
        <v>67</v>
      </c>
      <c r="AG5" s="17">
        <v>5</v>
      </c>
      <c r="AH5" s="17">
        <v>66</v>
      </c>
      <c r="AI5" s="17">
        <v>5</v>
      </c>
      <c r="AJ5" s="17">
        <v>72</v>
      </c>
      <c r="AK5" s="17">
        <v>6</v>
      </c>
      <c r="AL5" s="17">
        <v>64</v>
      </c>
      <c r="AM5" s="17">
        <v>4</v>
      </c>
      <c r="AN5" s="17"/>
      <c r="AO5" s="17"/>
      <c r="AP5" s="17"/>
      <c r="AQ5" s="17"/>
      <c r="AR5" s="17">
        <v>71</v>
      </c>
      <c r="AS5" s="17">
        <v>5</v>
      </c>
      <c r="AT5" s="17">
        <v>75</v>
      </c>
      <c r="AU5" s="17">
        <v>6</v>
      </c>
      <c r="AV5" s="17">
        <v>63</v>
      </c>
      <c r="AW5" s="17">
        <v>4</v>
      </c>
      <c r="AX5" s="17">
        <v>79</v>
      </c>
      <c r="AY5" s="17">
        <v>7</v>
      </c>
      <c r="AZ5" s="17">
        <v>42</v>
      </c>
      <c r="BA5" s="17">
        <v>2</v>
      </c>
      <c r="BB5" s="17">
        <v>54</v>
      </c>
      <c r="BC5" s="17">
        <v>3</v>
      </c>
      <c r="BD5" s="17"/>
      <c r="BE5" s="17"/>
      <c r="BF5" s="17"/>
      <c r="BG5" s="17"/>
      <c r="BH5" s="18">
        <f>D5+F5+H5+J5+L5+N5+P5+R5+T5+V5+X5+Z5+AB5+AD5+AF5+AH5+AJ5+AL5+AN5+AP5+AR5+AT5+AV5+AX5+AZ5+BB5+BD5+BF5</f>
        <v>1469</v>
      </c>
      <c r="BI5" s="18">
        <f>E5+G5+I5+K5+M5+O5+Q5+S5+U5+W5+Y5+AA5+AC5+AE5+AG5+AI5+AK5+AM5+AO5+AQ5+AS5+AU5+AW5+AY5+BA5+BC5+BE5+BG5</f>
        <v>106</v>
      </c>
      <c r="BJ5" s="19">
        <f>COUNT(D5,F5,H5,J5,L5,N5,P5,R5,T5,V5,X5,Z5,AB5,AD5,AF5,AH5,AJ5,AL5,AN5,AP5,AR5,AT5,AV5,AX5,AZ5,BB5,BD5,BF5)</f>
        <v>22</v>
      </c>
      <c r="BK5" s="20">
        <f>BH5/BJ5</f>
        <v>66.77272727272727</v>
      </c>
      <c r="BM5"/>
    </row>
    <row r="6" spans="1:65" ht="12.75">
      <c r="A6" s="15">
        <v>2980</v>
      </c>
      <c r="B6" s="16" t="s">
        <v>327</v>
      </c>
      <c r="C6" s="16" t="s">
        <v>116</v>
      </c>
      <c r="D6" s="15">
        <v>62</v>
      </c>
      <c r="E6" s="15">
        <v>5</v>
      </c>
      <c r="F6" s="15"/>
      <c r="G6" s="15"/>
      <c r="H6" s="15">
        <v>71</v>
      </c>
      <c r="I6" s="15">
        <v>5</v>
      </c>
      <c r="J6" s="15">
        <v>80</v>
      </c>
      <c r="K6" s="15">
        <v>7</v>
      </c>
      <c r="L6" s="15">
        <v>70</v>
      </c>
      <c r="M6" s="15">
        <v>5</v>
      </c>
      <c r="N6" s="15">
        <v>78</v>
      </c>
      <c r="O6" s="15">
        <v>6</v>
      </c>
      <c r="P6" s="17">
        <v>69</v>
      </c>
      <c r="Q6" s="17">
        <v>5</v>
      </c>
      <c r="R6" s="17">
        <v>67</v>
      </c>
      <c r="S6" s="17">
        <v>5</v>
      </c>
      <c r="T6" s="17">
        <v>67</v>
      </c>
      <c r="U6" s="17">
        <v>4</v>
      </c>
      <c r="V6" s="17">
        <v>74</v>
      </c>
      <c r="W6" s="17">
        <v>6</v>
      </c>
      <c r="X6" s="17"/>
      <c r="Y6" s="17"/>
      <c r="Z6" s="17"/>
      <c r="AA6" s="17"/>
      <c r="AB6" s="17">
        <v>69</v>
      </c>
      <c r="AC6" s="17">
        <v>5</v>
      </c>
      <c r="AD6" s="17">
        <v>72</v>
      </c>
      <c r="AE6" s="17">
        <v>5</v>
      </c>
      <c r="AF6" s="17"/>
      <c r="AG6" s="17"/>
      <c r="AH6" s="17"/>
      <c r="AI6" s="17"/>
      <c r="AJ6" s="17">
        <v>76</v>
      </c>
      <c r="AK6" s="17">
        <v>7</v>
      </c>
      <c r="AL6" s="17">
        <v>51</v>
      </c>
      <c r="AM6" s="17">
        <v>2</v>
      </c>
      <c r="AN6" s="17">
        <v>84</v>
      </c>
      <c r="AO6" s="17">
        <v>8</v>
      </c>
      <c r="AP6" s="17">
        <v>73</v>
      </c>
      <c r="AQ6" s="17">
        <v>6</v>
      </c>
      <c r="AR6" s="17">
        <v>61</v>
      </c>
      <c r="AS6" s="17">
        <v>3</v>
      </c>
      <c r="AT6" s="17">
        <v>74</v>
      </c>
      <c r="AU6" s="17">
        <v>6</v>
      </c>
      <c r="AV6" s="17">
        <v>74</v>
      </c>
      <c r="AW6" s="17">
        <v>6</v>
      </c>
      <c r="AX6" s="17">
        <v>67</v>
      </c>
      <c r="AY6" s="17">
        <v>5</v>
      </c>
      <c r="AZ6" s="17">
        <v>74</v>
      </c>
      <c r="BA6" s="17">
        <v>6</v>
      </c>
      <c r="BB6" s="17">
        <v>78</v>
      </c>
      <c r="BC6" s="17">
        <v>6</v>
      </c>
      <c r="BD6" s="17"/>
      <c r="BE6" s="17"/>
      <c r="BF6" s="17"/>
      <c r="BG6" s="17"/>
      <c r="BH6" s="18">
        <f>D6+F6+H6+J6+L6+N6+P6+R6+T6+V6+X6+Z6+AB6+AD6+AF6+AH6+AJ6+AL6+AN6+AP6+AR6+AT6+AV6+AX6+AZ6+BB6+BD6+BF6</f>
        <v>1491</v>
      </c>
      <c r="BI6" s="18">
        <f>E6+G6+I6+K6+M6+O6+Q6+S6+U6+W6+Y6+AA6+AC6+AE6+AG6+AI6+AK6+AM6+AO6+AQ6+AS6+AU6+AW6+AY6+BA6+BC6+BE6+BG6</f>
        <v>113</v>
      </c>
      <c r="BJ6" s="19">
        <f>COUNT(D6,F6,H6,J6,L6,N6,P6,R6,T6,V6,X6,Z6,AB6,AD6,AF6,AH6,AJ6,AL6,AN6,AP6,AR6,AT6,AV6,AX6,AZ6,BB6,BD6,BF6)</f>
        <v>21</v>
      </c>
      <c r="BK6" s="20">
        <f>BH6/BJ6</f>
        <v>71</v>
      </c>
      <c r="BM6"/>
    </row>
    <row r="7" spans="1:65" ht="12.75">
      <c r="A7" s="15">
        <v>3954</v>
      </c>
      <c r="B7" s="16" t="s">
        <v>117</v>
      </c>
      <c r="C7" s="16" t="s">
        <v>116</v>
      </c>
      <c r="D7" s="15">
        <v>72</v>
      </c>
      <c r="E7" s="15">
        <v>6</v>
      </c>
      <c r="F7" s="15">
        <v>72</v>
      </c>
      <c r="G7" s="15">
        <v>5</v>
      </c>
      <c r="H7" s="15">
        <v>62</v>
      </c>
      <c r="I7" s="15">
        <v>4</v>
      </c>
      <c r="J7" s="15">
        <v>76</v>
      </c>
      <c r="K7" s="15">
        <v>6</v>
      </c>
      <c r="L7" s="15">
        <v>72</v>
      </c>
      <c r="M7" s="15">
        <v>5</v>
      </c>
      <c r="N7" s="15">
        <v>80</v>
      </c>
      <c r="O7" s="15">
        <v>7</v>
      </c>
      <c r="P7" s="17">
        <v>76</v>
      </c>
      <c r="Q7" s="17">
        <v>6</v>
      </c>
      <c r="R7" s="17">
        <v>76</v>
      </c>
      <c r="S7" s="17">
        <v>6</v>
      </c>
      <c r="T7" s="17">
        <v>76</v>
      </c>
      <c r="U7" s="17">
        <v>6</v>
      </c>
      <c r="V7" s="17">
        <v>80</v>
      </c>
      <c r="W7" s="17">
        <v>7</v>
      </c>
      <c r="X7" s="17">
        <v>66</v>
      </c>
      <c r="Y7" s="17">
        <v>5</v>
      </c>
      <c r="Z7" s="17">
        <v>64</v>
      </c>
      <c r="AA7" s="17">
        <v>4</v>
      </c>
      <c r="AB7" s="17">
        <v>78</v>
      </c>
      <c r="AC7" s="17">
        <v>7</v>
      </c>
      <c r="AD7" s="17"/>
      <c r="AE7" s="17"/>
      <c r="AF7" s="17">
        <v>68</v>
      </c>
      <c r="AG7" s="17">
        <v>5</v>
      </c>
      <c r="AH7" s="17">
        <v>72</v>
      </c>
      <c r="AI7" s="17">
        <v>5</v>
      </c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>
        <v>69</v>
      </c>
      <c r="AU7" s="17">
        <v>5</v>
      </c>
      <c r="AV7" s="17"/>
      <c r="AW7" s="17"/>
      <c r="AX7" s="17">
        <v>66</v>
      </c>
      <c r="AY7" s="17">
        <v>5</v>
      </c>
      <c r="AZ7" s="17"/>
      <c r="BA7" s="17"/>
      <c r="BB7" s="17">
        <v>55</v>
      </c>
      <c r="BC7" s="17">
        <v>3</v>
      </c>
      <c r="BD7" s="17"/>
      <c r="BE7" s="17"/>
      <c r="BF7" s="17"/>
      <c r="BG7" s="17"/>
      <c r="BH7" s="18">
        <f aca="true" t="shared" si="0" ref="BH7:BH77">D7+F7+H7+J7+L7+N7+P7+R7+T7+V7+X7+Z7+AB7+AD7+AF7+AH7+AJ7+AL7+AN7+AP7+AR7+AT7+AV7+AX7+AZ7+BB7+BD7+BF7</f>
        <v>1280</v>
      </c>
      <c r="BI7" s="18">
        <f aca="true" t="shared" si="1" ref="BI7:BI77">E7+G7+I7+K7+M7+O7+Q7+S7+U7+W7+Y7+AA7+AC7+AE7+AG7+AI7+AK7+AM7+AO7+AQ7+AS7+AU7+AW7+AY7+BA7+BC7+BE7+BG7</f>
        <v>97</v>
      </c>
      <c r="BJ7" s="19">
        <f aca="true" t="shared" si="2" ref="BJ7:BJ77">COUNT(D7,F7,H7,J7,L7,N7,P7,R7,T7,V7,X7,Z7,AB7,AD7,AF7,AH7,AJ7,AL7,AN7,AP7,AR7,AT7,AV7,AX7,AZ7,BB7,BD7,BF7)</f>
        <v>18</v>
      </c>
      <c r="BK7" s="20">
        <f aca="true" t="shared" si="3" ref="BK7:BK77">BH7/BJ7</f>
        <v>71.11111111111111</v>
      </c>
      <c r="BM7"/>
    </row>
    <row r="8" spans="1:65" ht="12.75">
      <c r="A8" s="15">
        <v>5303</v>
      </c>
      <c r="B8" s="16" t="s">
        <v>234</v>
      </c>
      <c r="C8" s="16" t="s">
        <v>116</v>
      </c>
      <c r="D8" s="15">
        <v>82</v>
      </c>
      <c r="E8" s="15">
        <v>7</v>
      </c>
      <c r="F8" s="15">
        <v>55</v>
      </c>
      <c r="G8" s="15">
        <v>3</v>
      </c>
      <c r="H8" s="15">
        <v>66</v>
      </c>
      <c r="I8" s="15">
        <v>4</v>
      </c>
      <c r="J8" s="15">
        <v>74</v>
      </c>
      <c r="K8" s="15">
        <v>6</v>
      </c>
      <c r="L8" s="15">
        <v>84</v>
      </c>
      <c r="M8" s="15">
        <v>8</v>
      </c>
      <c r="N8" s="15">
        <v>56</v>
      </c>
      <c r="O8" s="15">
        <v>2</v>
      </c>
      <c r="P8" s="17"/>
      <c r="Q8" s="17"/>
      <c r="R8" s="17">
        <v>70</v>
      </c>
      <c r="S8" s="17">
        <v>5</v>
      </c>
      <c r="T8" s="17">
        <v>86</v>
      </c>
      <c r="U8" s="17">
        <v>8</v>
      </c>
      <c r="V8" s="17">
        <v>84</v>
      </c>
      <c r="W8" s="17">
        <v>8</v>
      </c>
      <c r="X8" s="17">
        <v>66</v>
      </c>
      <c r="Y8" s="17">
        <v>5</v>
      </c>
      <c r="Z8" s="17">
        <v>70</v>
      </c>
      <c r="AA8" s="17">
        <v>5</v>
      </c>
      <c r="AB8" s="17">
        <v>73</v>
      </c>
      <c r="AC8" s="17">
        <v>6</v>
      </c>
      <c r="AD8" s="17">
        <v>78</v>
      </c>
      <c r="AE8" s="17">
        <v>6</v>
      </c>
      <c r="AF8" s="17">
        <v>67</v>
      </c>
      <c r="AG8" s="17">
        <v>5</v>
      </c>
      <c r="AH8" s="17">
        <v>60</v>
      </c>
      <c r="AI8" s="17">
        <v>3</v>
      </c>
      <c r="AJ8" s="17">
        <v>76</v>
      </c>
      <c r="AK8" s="17">
        <v>6</v>
      </c>
      <c r="AL8" s="17">
        <v>55</v>
      </c>
      <c r="AM8" s="17">
        <v>2</v>
      </c>
      <c r="AN8" s="17">
        <v>80</v>
      </c>
      <c r="AO8" s="17">
        <v>7</v>
      </c>
      <c r="AP8" s="17">
        <v>58</v>
      </c>
      <c r="AQ8" s="17">
        <v>3</v>
      </c>
      <c r="AR8" s="17">
        <v>75</v>
      </c>
      <c r="AS8" s="17">
        <v>6</v>
      </c>
      <c r="AT8" s="17">
        <v>75</v>
      </c>
      <c r="AU8" s="17">
        <v>6</v>
      </c>
      <c r="AV8" s="17">
        <v>74</v>
      </c>
      <c r="AW8" s="17">
        <v>6</v>
      </c>
      <c r="AX8" s="17">
        <v>67</v>
      </c>
      <c r="AY8" s="17">
        <v>5</v>
      </c>
      <c r="AZ8" s="17">
        <v>69</v>
      </c>
      <c r="BA8" s="17">
        <v>5</v>
      </c>
      <c r="BB8" s="17">
        <v>68</v>
      </c>
      <c r="BC8" s="17">
        <v>5</v>
      </c>
      <c r="BD8" s="17"/>
      <c r="BE8" s="17"/>
      <c r="BF8" s="17"/>
      <c r="BG8" s="17"/>
      <c r="BH8" s="18">
        <f t="shared" si="0"/>
        <v>1768</v>
      </c>
      <c r="BI8" s="18">
        <f t="shared" si="1"/>
        <v>132</v>
      </c>
      <c r="BJ8" s="19">
        <f t="shared" si="2"/>
        <v>25</v>
      </c>
      <c r="BK8" s="20">
        <f t="shared" si="3"/>
        <v>70.72</v>
      </c>
      <c r="BM8"/>
    </row>
    <row r="9" spans="1:65" ht="12.75">
      <c r="A9" s="15">
        <v>5762</v>
      </c>
      <c r="B9" s="16" t="s">
        <v>326</v>
      </c>
      <c r="C9" s="16" t="s">
        <v>116</v>
      </c>
      <c r="D9" s="15">
        <v>72</v>
      </c>
      <c r="E9" s="15">
        <v>6</v>
      </c>
      <c r="F9" s="15">
        <v>49</v>
      </c>
      <c r="G9" s="15">
        <v>3</v>
      </c>
      <c r="H9" s="15"/>
      <c r="I9" s="15"/>
      <c r="J9" s="15">
        <v>62</v>
      </c>
      <c r="K9" s="15">
        <v>4</v>
      </c>
      <c r="L9" s="15"/>
      <c r="M9" s="15"/>
      <c r="N9" s="15"/>
      <c r="O9" s="15"/>
      <c r="P9" s="17">
        <v>54</v>
      </c>
      <c r="Q9" s="17">
        <v>4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>
        <v>54</v>
      </c>
      <c r="AE9" s="17">
        <v>3</v>
      </c>
      <c r="AF9" s="17"/>
      <c r="AG9" s="17"/>
      <c r="AH9" s="17"/>
      <c r="AI9" s="17"/>
      <c r="AJ9" s="17">
        <v>74</v>
      </c>
      <c r="AK9" s="17">
        <v>7</v>
      </c>
      <c r="AL9" s="17">
        <v>64</v>
      </c>
      <c r="AM9" s="17">
        <v>4</v>
      </c>
      <c r="AN9" s="17">
        <v>74</v>
      </c>
      <c r="AO9" s="17">
        <v>6</v>
      </c>
      <c r="AP9" s="17">
        <v>71</v>
      </c>
      <c r="AQ9" s="17">
        <v>6</v>
      </c>
      <c r="AR9" s="17">
        <v>57</v>
      </c>
      <c r="AS9" s="17">
        <v>4</v>
      </c>
      <c r="AT9" s="17"/>
      <c r="AU9" s="17"/>
      <c r="AV9" s="17">
        <v>45</v>
      </c>
      <c r="AW9" s="17">
        <v>2</v>
      </c>
      <c r="AX9" s="17"/>
      <c r="AY9" s="17"/>
      <c r="AZ9" s="17">
        <v>35</v>
      </c>
      <c r="BA9" s="17">
        <v>2</v>
      </c>
      <c r="BB9" s="17"/>
      <c r="BC9" s="17"/>
      <c r="BD9" s="17"/>
      <c r="BE9" s="17"/>
      <c r="BF9" s="17"/>
      <c r="BG9" s="17"/>
      <c r="BH9" s="18">
        <f t="shared" si="0"/>
        <v>711</v>
      </c>
      <c r="BI9" s="18">
        <f t="shared" si="1"/>
        <v>51</v>
      </c>
      <c r="BJ9" s="19">
        <f t="shared" si="2"/>
        <v>12</v>
      </c>
      <c r="BK9" s="20">
        <f t="shared" si="3"/>
        <v>59.25</v>
      </c>
      <c r="BM9"/>
    </row>
    <row r="10" spans="1:65" ht="12.75">
      <c r="A10" s="15">
        <v>6497</v>
      </c>
      <c r="B10" s="16" t="s">
        <v>738</v>
      </c>
      <c r="C10" s="16" t="s">
        <v>116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>
        <v>69</v>
      </c>
      <c r="AA10" s="17">
        <v>5</v>
      </c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8">
        <f>D10+F10+H10+J10+L10+N10+P10+R10+T10+V10+X10+Z10+AB10+AD10+AF10+AH10+AJ10+AL10+AN10+AP10+AR10+AT10+AV10+AX10+AZ10+BB10+BD10+BF10</f>
        <v>69</v>
      </c>
      <c r="BI10" s="18">
        <f>E10+G10+I10+K10+M10+O10+Q10+S10+U10+W10+Y10+AA10+AC10+AE10+AG10+AI10+AK10+AM10+AO10+AQ10+AS10+AU10+AW10+AY10+BA10+BC10+BE10+BG10</f>
        <v>5</v>
      </c>
      <c r="BJ10" s="19">
        <f>COUNT(D10,F10,H10,J10,L10,N10,P10,R10,T10,V10,X10,Z10,AB10,AD10,AF10,AH10,AJ10,AL10,AN10,AP10,AR10,AT10,AV10,AX10,AZ10,BB10,BD10,BF10)</f>
        <v>1</v>
      </c>
      <c r="BK10" s="20">
        <f>BH10/BJ10</f>
        <v>69</v>
      </c>
      <c r="BM10"/>
    </row>
    <row r="11" spans="1:65" ht="12.75">
      <c r="A11" s="15">
        <v>7199</v>
      </c>
      <c r="B11" s="16" t="s">
        <v>737</v>
      </c>
      <c r="C11" s="16" t="s">
        <v>116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7"/>
      <c r="Q11" s="17"/>
      <c r="R11" s="17"/>
      <c r="S11" s="17"/>
      <c r="T11" s="17"/>
      <c r="U11" s="17"/>
      <c r="V11" s="17"/>
      <c r="W11" s="17"/>
      <c r="X11" s="17">
        <v>69</v>
      </c>
      <c r="Y11" s="17">
        <v>5</v>
      </c>
      <c r="Z11" s="17"/>
      <c r="AA11" s="17"/>
      <c r="AB11" s="17"/>
      <c r="AC11" s="17"/>
      <c r="AD11" s="17"/>
      <c r="AE11" s="17"/>
      <c r="AF11" s="17">
        <v>82</v>
      </c>
      <c r="AG11" s="17">
        <v>7</v>
      </c>
      <c r="AH11" s="17">
        <v>78</v>
      </c>
      <c r="AI11" s="17">
        <v>7</v>
      </c>
      <c r="AJ11" s="17"/>
      <c r="AK11" s="17"/>
      <c r="AL11" s="17"/>
      <c r="AM11" s="17"/>
      <c r="AN11" s="17">
        <v>76</v>
      </c>
      <c r="AO11" s="17">
        <v>6</v>
      </c>
      <c r="AP11" s="17">
        <v>76</v>
      </c>
      <c r="AQ11" s="17">
        <v>6</v>
      </c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8">
        <f>D11+F11+H11+J11+L11+N11+P11+R11+T11+V11+X11+Z11+AB11+AD11+AF11+AH11+AJ11+AL11+AN11+AP11+AR11+AT11+AV11+AX11+AZ11+BB11+BD11+BF11</f>
        <v>381</v>
      </c>
      <c r="BI11" s="18">
        <f>E11+G11+I11+K11+M11+O11+Q11+S11+U11+W11+Y11+AA11+AC11+AE11+AG11+AI11+AK11+AM11+AO11+AQ11+AS11+AU11+AW11+AY11+BA11+BC11+BE11+BG11</f>
        <v>31</v>
      </c>
      <c r="BJ11" s="19">
        <f>COUNT(D11,F11,H11,J11,L11,N11,P11,R11,T11,V11,X11,Z11,AB11,AD11,AF11,AH11,AJ11,AL11,AN11,AP11,AR11,AT11,AV11,AX11,AZ11,BB11,BD11,BF11)</f>
        <v>5</v>
      </c>
      <c r="BK11" s="20">
        <f>BH11/BJ11</f>
        <v>76.2</v>
      </c>
      <c r="BM11"/>
    </row>
    <row r="12" spans="1:65" ht="12.75">
      <c r="A12" s="15">
        <v>4729</v>
      </c>
      <c r="B12" s="16" t="s">
        <v>605</v>
      </c>
      <c r="C12" s="16" t="s">
        <v>330</v>
      </c>
      <c r="D12" s="15"/>
      <c r="E12" s="15"/>
      <c r="F12" s="15"/>
      <c r="G12" s="15"/>
      <c r="H12" s="15"/>
      <c r="I12" s="15"/>
      <c r="J12" s="15"/>
      <c r="K12" s="15"/>
      <c r="L12" s="15">
        <v>63</v>
      </c>
      <c r="M12" s="15">
        <v>5</v>
      </c>
      <c r="N12" s="15">
        <v>74</v>
      </c>
      <c r="O12" s="15">
        <v>6</v>
      </c>
      <c r="P12" s="17">
        <v>56</v>
      </c>
      <c r="Q12" s="17">
        <v>3</v>
      </c>
      <c r="R12" s="17">
        <v>62</v>
      </c>
      <c r="S12" s="17">
        <v>4</v>
      </c>
      <c r="T12" s="17">
        <v>71</v>
      </c>
      <c r="U12" s="17">
        <v>5</v>
      </c>
      <c r="V12" s="17">
        <v>52</v>
      </c>
      <c r="W12" s="17">
        <v>3</v>
      </c>
      <c r="X12" s="17">
        <v>63</v>
      </c>
      <c r="Y12" s="17">
        <v>5</v>
      </c>
      <c r="Z12" s="17">
        <v>68</v>
      </c>
      <c r="AA12" s="17">
        <v>5</v>
      </c>
      <c r="AB12" s="17">
        <v>54</v>
      </c>
      <c r="AC12" s="17">
        <v>2</v>
      </c>
      <c r="AD12" s="17">
        <v>71</v>
      </c>
      <c r="AE12" s="17">
        <v>5</v>
      </c>
      <c r="AF12" s="17">
        <v>68</v>
      </c>
      <c r="AG12" s="17">
        <v>6</v>
      </c>
      <c r="AH12" s="17">
        <v>66</v>
      </c>
      <c r="AI12" s="17">
        <v>5</v>
      </c>
      <c r="AJ12" s="17">
        <v>58</v>
      </c>
      <c r="AK12" s="17">
        <v>3</v>
      </c>
      <c r="AL12" s="17">
        <v>68</v>
      </c>
      <c r="AM12" s="17">
        <v>5</v>
      </c>
      <c r="AN12" s="17">
        <v>50</v>
      </c>
      <c r="AO12" s="17">
        <v>3</v>
      </c>
      <c r="AP12" s="17">
        <v>66</v>
      </c>
      <c r="AQ12" s="17">
        <v>5</v>
      </c>
      <c r="AR12" s="17">
        <v>66</v>
      </c>
      <c r="AS12" s="17">
        <v>5</v>
      </c>
      <c r="AT12" s="17">
        <v>63</v>
      </c>
      <c r="AU12" s="17">
        <v>4</v>
      </c>
      <c r="AV12" s="17">
        <v>72</v>
      </c>
      <c r="AW12" s="17">
        <v>6</v>
      </c>
      <c r="AX12" s="17">
        <v>76</v>
      </c>
      <c r="AY12" s="17">
        <v>6</v>
      </c>
      <c r="AZ12" s="17">
        <v>75</v>
      </c>
      <c r="BA12" s="17">
        <v>6</v>
      </c>
      <c r="BB12" s="17">
        <v>73</v>
      </c>
      <c r="BC12" s="17">
        <v>6</v>
      </c>
      <c r="BD12" s="17"/>
      <c r="BE12" s="17"/>
      <c r="BF12" s="17"/>
      <c r="BG12" s="17"/>
      <c r="BH12" s="18">
        <f aca="true" t="shared" si="4" ref="BH12:BH18">D12+F12+H12+J12+L12+N12+P12+R12+T12+V12+X12+Z12+AB12+AD12+AF12+AH12+AJ12+AL12+AN12+AP12+AR12+AT12+AV12+AX12+AZ12+BB12+BD12+BF12</f>
        <v>1435</v>
      </c>
      <c r="BI12" s="18">
        <f aca="true" t="shared" si="5" ref="BI12:BI18">E12+G12+I12+K12+M12+O12+Q12+S12+U12+W12+Y12+AA12+AC12+AE12+AG12+AI12+AK12+AM12+AO12+AQ12+AS12+AU12+AW12+AY12+BA12+BC12+BE12+BG12</f>
        <v>103</v>
      </c>
      <c r="BJ12" s="19">
        <f aca="true" t="shared" si="6" ref="BJ12:BJ18">COUNT(D12,F12,H12,J12,L12,N12,P12,R12,T12,V12,X12,Z12,AB12,AD12,AF12,AH12,AJ12,AL12,AN12,AP12,AR12,AT12,AV12,AX12,AZ12,BB12,BD12,BF12)</f>
        <v>22</v>
      </c>
      <c r="BK12" s="20">
        <f aca="true" t="shared" si="7" ref="BK12:BK18">BH12/BJ12</f>
        <v>65.22727272727273</v>
      </c>
      <c r="BM12"/>
    </row>
    <row r="13" spans="1:65" ht="12.75">
      <c r="A13" s="15">
        <v>5811</v>
      </c>
      <c r="B13" s="21" t="s">
        <v>333</v>
      </c>
      <c r="C13" s="16" t="s">
        <v>330</v>
      </c>
      <c r="D13" s="15">
        <v>53</v>
      </c>
      <c r="E13" s="15">
        <v>3</v>
      </c>
      <c r="F13" s="15">
        <v>56</v>
      </c>
      <c r="G13" s="15">
        <v>3</v>
      </c>
      <c r="H13" s="15">
        <v>84</v>
      </c>
      <c r="I13" s="15">
        <v>8</v>
      </c>
      <c r="J13" s="15">
        <v>46</v>
      </c>
      <c r="K13" s="15">
        <v>1</v>
      </c>
      <c r="L13" s="15"/>
      <c r="M13" s="15"/>
      <c r="N13" s="15"/>
      <c r="O13" s="15"/>
      <c r="P13" s="17"/>
      <c r="Q13" s="17"/>
      <c r="R13" s="17"/>
      <c r="S13" s="17"/>
      <c r="T13" s="17">
        <v>66</v>
      </c>
      <c r="U13" s="17">
        <v>5</v>
      </c>
      <c r="V13" s="17">
        <v>72</v>
      </c>
      <c r="W13" s="17">
        <v>6</v>
      </c>
      <c r="X13" s="17">
        <v>86</v>
      </c>
      <c r="Y13" s="17">
        <v>8</v>
      </c>
      <c r="Z13" s="17">
        <v>54</v>
      </c>
      <c r="AA13" s="17">
        <v>2</v>
      </c>
      <c r="AB13" s="17">
        <v>66</v>
      </c>
      <c r="AC13" s="17">
        <v>4</v>
      </c>
      <c r="AD13" s="17">
        <v>76</v>
      </c>
      <c r="AE13" s="17">
        <v>6</v>
      </c>
      <c r="AF13" s="17"/>
      <c r="AG13" s="17"/>
      <c r="AH13" s="17"/>
      <c r="AI13" s="17"/>
      <c r="AJ13" s="17">
        <v>70</v>
      </c>
      <c r="AK13" s="17">
        <v>5</v>
      </c>
      <c r="AL13" s="17">
        <v>66</v>
      </c>
      <c r="AM13" s="17">
        <v>5</v>
      </c>
      <c r="AN13" s="17">
        <v>78</v>
      </c>
      <c r="AO13" s="17">
        <v>6</v>
      </c>
      <c r="AP13" s="17">
        <v>78</v>
      </c>
      <c r="AQ13" s="17">
        <v>6</v>
      </c>
      <c r="AR13" s="17"/>
      <c r="AS13" s="17"/>
      <c r="AT13" s="17"/>
      <c r="AU13" s="17"/>
      <c r="AV13" s="17">
        <v>57</v>
      </c>
      <c r="AW13" s="17">
        <v>3</v>
      </c>
      <c r="AX13" s="17">
        <v>72</v>
      </c>
      <c r="AY13" s="17">
        <v>6</v>
      </c>
      <c r="AZ13" s="17">
        <v>65</v>
      </c>
      <c r="BA13" s="17">
        <v>5</v>
      </c>
      <c r="BB13" s="17">
        <v>77</v>
      </c>
      <c r="BC13" s="17">
        <v>7</v>
      </c>
      <c r="BD13" s="17"/>
      <c r="BE13" s="17"/>
      <c r="BF13" s="17"/>
      <c r="BG13" s="17"/>
      <c r="BH13" s="18">
        <f t="shared" si="4"/>
        <v>1222</v>
      </c>
      <c r="BI13" s="18">
        <f t="shared" si="5"/>
        <v>89</v>
      </c>
      <c r="BJ13" s="19">
        <f t="shared" si="6"/>
        <v>18</v>
      </c>
      <c r="BK13" s="20">
        <f t="shared" si="7"/>
        <v>67.88888888888889</v>
      </c>
      <c r="BM13"/>
    </row>
    <row r="14" spans="1:65" ht="12.75">
      <c r="A14" s="15">
        <v>6220</v>
      </c>
      <c r="B14" s="16" t="s">
        <v>329</v>
      </c>
      <c r="C14" s="16" t="s">
        <v>330</v>
      </c>
      <c r="D14" s="15">
        <v>78</v>
      </c>
      <c r="E14" s="15">
        <v>7</v>
      </c>
      <c r="F14" s="15">
        <v>67</v>
      </c>
      <c r="G14" s="15">
        <v>5</v>
      </c>
      <c r="H14" s="15"/>
      <c r="I14" s="15"/>
      <c r="J14" s="15"/>
      <c r="K14" s="15"/>
      <c r="L14" s="15"/>
      <c r="M14" s="15"/>
      <c r="N14" s="15"/>
      <c r="O14" s="15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>
        <v>76</v>
      </c>
      <c r="AG14" s="17">
        <v>6</v>
      </c>
      <c r="AH14" s="17">
        <v>71</v>
      </c>
      <c r="AI14" s="17">
        <v>6</v>
      </c>
      <c r="AJ14" s="17"/>
      <c r="AK14" s="17"/>
      <c r="AL14" s="17"/>
      <c r="AM14" s="17"/>
      <c r="AN14" s="17"/>
      <c r="AO14" s="17"/>
      <c r="AP14" s="17"/>
      <c r="AQ14" s="17"/>
      <c r="AR14" s="17">
        <v>62</v>
      </c>
      <c r="AS14" s="17">
        <v>5</v>
      </c>
      <c r="AT14" s="17">
        <v>64</v>
      </c>
      <c r="AU14" s="17">
        <v>4</v>
      </c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8">
        <f t="shared" si="4"/>
        <v>418</v>
      </c>
      <c r="BI14" s="18">
        <f t="shared" si="5"/>
        <v>33</v>
      </c>
      <c r="BJ14" s="19">
        <f t="shared" si="6"/>
        <v>6</v>
      </c>
      <c r="BK14" s="20">
        <f t="shared" si="7"/>
        <v>69.66666666666667</v>
      </c>
      <c r="BM14"/>
    </row>
    <row r="15" spans="1:65" ht="12.75">
      <c r="A15" s="15">
        <v>6553</v>
      </c>
      <c r="B15" s="16" t="s">
        <v>518</v>
      </c>
      <c r="C15" s="16" t="s">
        <v>330</v>
      </c>
      <c r="D15" s="15"/>
      <c r="E15" s="15"/>
      <c r="F15" s="15"/>
      <c r="G15" s="15"/>
      <c r="H15" s="15">
        <v>59</v>
      </c>
      <c r="I15" s="15">
        <v>4</v>
      </c>
      <c r="J15" s="15">
        <v>70</v>
      </c>
      <c r="K15" s="15">
        <v>5</v>
      </c>
      <c r="L15" s="15"/>
      <c r="M15" s="15"/>
      <c r="N15" s="15"/>
      <c r="O15" s="15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8">
        <f t="shared" si="4"/>
        <v>129</v>
      </c>
      <c r="BI15" s="18">
        <f t="shared" si="5"/>
        <v>9</v>
      </c>
      <c r="BJ15" s="19">
        <f t="shared" si="6"/>
        <v>2</v>
      </c>
      <c r="BK15" s="20">
        <f t="shared" si="7"/>
        <v>64.5</v>
      </c>
      <c r="BM15"/>
    </row>
    <row r="16" spans="1:65" ht="12.75">
      <c r="A16" s="15">
        <v>6727</v>
      </c>
      <c r="B16" s="21" t="s">
        <v>332</v>
      </c>
      <c r="C16" s="16" t="s">
        <v>330</v>
      </c>
      <c r="D16" s="15">
        <v>84</v>
      </c>
      <c r="E16" s="15">
        <v>8</v>
      </c>
      <c r="F16" s="15">
        <v>63</v>
      </c>
      <c r="G16" s="15">
        <v>4</v>
      </c>
      <c r="H16" s="15">
        <v>78</v>
      </c>
      <c r="I16" s="15">
        <v>6</v>
      </c>
      <c r="J16" s="15">
        <v>84</v>
      </c>
      <c r="K16" s="15">
        <v>8</v>
      </c>
      <c r="L16" s="15">
        <v>80</v>
      </c>
      <c r="M16" s="15">
        <v>7</v>
      </c>
      <c r="N16" s="15">
        <v>74</v>
      </c>
      <c r="O16" s="15">
        <v>6</v>
      </c>
      <c r="P16" s="17">
        <v>66</v>
      </c>
      <c r="Q16" s="17">
        <v>5</v>
      </c>
      <c r="R16" s="17">
        <v>52</v>
      </c>
      <c r="S16" s="17">
        <v>2</v>
      </c>
      <c r="T16" s="17">
        <v>80</v>
      </c>
      <c r="U16" s="17">
        <v>7</v>
      </c>
      <c r="V16" s="17">
        <v>66</v>
      </c>
      <c r="W16" s="17">
        <v>3</v>
      </c>
      <c r="X16" s="17">
        <v>86</v>
      </c>
      <c r="Y16" s="17">
        <v>8</v>
      </c>
      <c r="Z16" s="17">
        <v>72</v>
      </c>
      <c r="AA16" s="17">
        <v>6</v>
      </c>
      <c r="AB16" s="17">
        <v>74</v>
      </c>
      <c r="AC16" s="17">
        <v>6</v>
      </c>
      <c r="AD16" s="17">
        <v>47</v>
      </c>
      <c r="AE16" s="17">
        <v>2</v>
      </c>
      <c r="AF16" s="17">
        <v>72</v>
      </c>
      <c r="AG16" s="17">
        <v>5</v>
      </c>
      <c r="AH16" s="17">
        <v>76</v>
      </c>
      <c r="AI16" s="17">
        <v>6</v>
      </c>
      <c r="AJ16" s="17">
        <v>65</v>
      </c>
      <c r="AK16" s="17">
        <v>5</v>
      </c>
      <c r="AL16" s="17">
        <v>70</v>
      </c>
      <c r="AM16" s="17">
        <v>5</v>
      </c>
      <c r="AN16" s="17">
        <v>62</v>
      </c>
      <c r="AO16" s="17">
        <v>4</v>
      </c>
      <c r="AP16" s="17">
        <v>73</v>
      </c>
      <c r="AQ16" s="17">
        <v>6</v>
      </c>
      <c r="AR16" s="17">
        <v>47</v>
      </c>
      <c r="AS16" s="17">
        <v>2</v>
      </c>
      <c r="AT16" s="17">
        <v>69</v>
      </c>
      <c r="AU16" s="17">
        <v>5</v>
      </c>
      <c r="AV16" s="17"/>
      <c r="AW16" s="17"/>
      <c r="AX16" s="17"/>
      <c r="AY16" s="17"/>
      <c r="AZ16" s="17">
        <v>63</v>
      </c>
      <c r="BA16" s="17">
        <v>4</v>
      </c>
      <c r="BB16" s="17">
        <v>86</v>
      </c>
      <c r="BC16" s="17">
        <v>8</v>
      </c>
      <c r="BD16" s="17"/>
      <c r="BE16" s="17"/>
      <c r="BF16" s="17"/>
      <c r="BG16" s="17"/>
      <c r="BH16" s="18">
        <f t="shared" si="4"/>
        <v>1689</v>
      </c>
      <c r="BI16" s="18">
        <f t="shared" si="5"/>
        <v>128</v>
      </c>
      <c r="BJ16" s="19">
        <f t="shared" si="6"/>
        <v>24</v>
      </c>
      <c r="BK16" s="20">
        <f t="shared" si="7"/>
        <v>70.375</v>
      </c>
      <c r="BM16"/>
    </row>
    <row r="17" spans="1:65" ht="12.75">
      <c r="A17" s="15">
        <v>6759</v>
      </c>
      <c r="B17" s="16" t="s">
        <v>331</v>
      </c>
      <c r="C17" s="16" t="s">
        <v>330</v>
      </c>
      <c r="D17" s="15">
        <v>76</v>
      </c>
      <c r="E17" s="15">
        <v>6</v>
      </c>
      <c r="F17" s="15">
        <v>70</v>
      </c>
      <c r="G17" s="15">
        <v>5</v>
      </c>
      <c r="H17" s="15">
        <v>58</v>
      </c>
      <c r="I17" s="15">
        <v>4</v>
      </c>
      <c r="J17" s="15">
        <v>74</v>
      </c>
      <c r="K17" s="15">
        <v>5</v>
      </c>
      <c r="L17" s="15">
        <v>70</v>
      </c>
      <c r="M17" s="15">
        <v>5</v>
      </c>
      <c r="N17" s="15">
        <v>82</v>
      </c>
      <c r="O17" s="15">
        <v>7</v>
      </c>
      <c r="P17" s="17">
        <v>79</v>
      </c>
      <c r="Q17" s="17">
        <v>7</v>
      </c>
      <c r="R17" s="17">
        <v>80</v>
      </c>
      <c r="S17" s="17">
        <v>7</v>
      </c>
      <c r="T17" s="17">
        <v>62</v>
      </c>
      <c r="U17" s="17">
        <v>4</v>
      </c>
      <c r="V17" s="17">
        <v>72</v>
      </c>
      <c r="W17" s="17">
        <v>6</v>
      </c>
      <c r="X17" s="17">
        <v>82</v>
      </c>
      <c r="Y17" s="17">
        <v>7</v>
      </c>
      <c r="Z17" s="17">
        <v>69</v>
      </c>
      <c r="AA17" s="17">
        <v>5</v>
      </c>
      <c r="AB17" s="17">
        <v>64</v>
      </c>
      <c r="AC17" s="17">
        <v>4</v>
      </c>
      <c r="AD17" s="17">
        <v>72</v>
      </c>
      <c r="AE17" s="17">
        <v>5</v>
      </c>
      <c r="AF17" s="17">
        <v>72</v>
      </c>
      <c r="AG17" s="17">
        <v>5</v>
      </c>
      <c r="AH17" s="17">
        <v>80</v>
      </c>
      <c r="AI17" s="17">
        <v>7</v>
      </c>
      <c r="AJ17" s="17">
        <v>80</v>
      </c>
      <c r="AK17" s="17">
        <v>7</v>
      </c>
      <c r="AL17" s="17">
        <v>86</v>
      </c>
      <c r="AM17" s="17">
        <v>8</v>
      </c>
      <c r="AN17" s="17">
        <v>82</v>
      </c>
      <c r="AO17" s="17">
        <v>7</v>
      </c>
      <c r="AP17" s="17">
        <v>78</v>
      </c>
      <c r="AQ17" s="17">
        <v>6</v>
      </c>
      <c r="AR17" s="17">
        <v>57</v>
      </c>
      <c r="AS17" s="17">
        <v>3</v>
      </c>
      <c r="AT17" s="17">
        <v>77</v>
      </c>
      <c r="AU17" s="17">
        <v>7</v>
      </c>
      <c r="AV17" s="17">
        <v>67</v>
      </c>
      <c r="AW17" s="17">
        <v>5</v>
      </c>
      <c r="AX17" s="17">
        <v>74</v>
      </c>
      <c r="AY17" s="17">
        <v>6</v>
      </c>
      <c r="AZ17" s="17">
        <v>58</v>
      </c>
      <c r="BA17" s="17">
        <v>3</v>
      </c>
      <c r="BB17" s="17">
        <v>90</v>
      </c>
      <c r="BC17" s="17">
        <v>9</v>
      </c>
      <c r="BD17" s="17"/>
      <c r="BE17" s="17"/>
      <c r="BF17" s="17"/>
      <c r="BG17" s="17"/>
      <c r="BH17" s="18">
        <f t="shared" si="4"/>
        <v>1911</v>
      </c>
      <c r="BI17" s="18">
        <f t="shared" si="5"/>
        <v>150</v>
      </c>
      <c r="BJ17" s="19">
        <f t="shared" si="6"/>
        <v>26</v>
      </c>
      <c r="BK17" s="20">
        <f t="shared" si="7"/>
        <v>73.5</v>
      </c>
      <c r="BM17"/>
    </row>
    <row r="18" spans="1:65" ht="12.75">
      <c r="A18" s="15">
        <v>7322</v>
      </c>
      <c r="B18" s="16" t="s">
        <v>604</v>
      </c>
      <c r="C18" s="16" t="s">
        <v>330</v>
      </c>
      <c r="D18" s="15"/>
      <c r="E18" s="15"/>
      <c r="F18" s="15"/>
      <c r="G18" s="15"/>
      <c r="H18" s="15"/>
      <c r="I18" s="15"/>
      <c r="J18" s="15"/>
      <c r="K18" s="15"/>
      <c r="L18" s="15">
        <v>54</v>
      </c>
      <c r="M18" s="15">
        <v>3</v>
      </c>
      <c r="N18" s="15">
        <v>60</v>
      </c>
      <c r="O18" s="15">
        <v>3</v>
      </c>
      <c r="P18" s="17">
        <v>62</v>
      </c>
      <c r="Q18" s="17">
        <v>4</v>
      </c>
      <c r="R18" s="17">
        <v>53</v>
      </c>
      <c r="S18" s="17">
        <v>3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>
        <v>64</v>
      </c>
      <c r="AW18" s="17">
        <v>4</v>
      </c>
      <c r="AX18" s="17">
        <v>72</v>
      </c>
      <c r="AY18" s="17">
        <v>5</v>
      </c>
      <c r="AZ18" s="17"/>
      <c r="BA18" s="17"/>
      <c r="BB18" s="17"/>
      <c r="BC18" s="17"/>
      <c r="BD18" s="17"/>
      <c r="BE18" s="17"/>
      <c r="BF18" s="17"/>
      <c r="BG18" s="17"/>
      <c r="BH18" s="18">
        <f t="shared" si="4"/>
        <v>365</v>
      </c>
      <c r="BI18" s="18">
        <f t="shared" si="5"/>
        <v>22</v>
      </c>
      <c r="BJ18" s="19">
        <f t="shared" si="6"/>
        <v>6</v>
      </c>
      <c r="BK18" s="20">
        <f t="shared" si="7"/>
        <v>60.833333333333336</v>
      </c>
      <c r="BM18"/>
    </row>
    <row r="19" spans="1:65" ht="12.75">
      <c r="A19" s="15">
        <v>1886</v>
      </c>
      <c r="B19" s="21" t="s">
        <v>120</v>
      </c>
      <c r="C19" s="16" t="s">
        <v>121</v>
      </c>
      <c r="D19" s="15">
        <v>73</v>
      </c>
      <c r="E19" s="15">
        <v>6</v>
      </c>
      <c r="F19" s="15">
        <v>73</v>
      </c>
      <c r="G19" s="15">
        <v>6</v>
      </c>
      <c r="H19" s="15">
        <v>58</v>
      </c>
      <c r="I19" s="15">
        <v>2</v>
      </c>
      <c r="J19" s="15">
        <v>63</v>
      </c>
      <c r="K19" s="15">
        <v>4</v>
      </c>
      <c r="L19" s="15">
        <v>72</v>
      </c>
      <c r="M19" s="15">
        <v>5</v>
      </c>
      <c r="N19" s="15">
        <v>78</v>
      </c>
      <c r="O19" s="15">
        <v>6</v>
      </c>
      <c r="P19" s="17">
        <v>68</v>
      </c>
      <c r="Q19" s="17">
        <v>5</v>
      </c>
      <c r="R19" s="17">
        <v>44</v>
      </c>
      <c r="S19" s="17">
        <v>1</v>
      </c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>
        <v>74</v>
      </c>
      <c r="AG19" s="17">
        <v>6</v>
      </c>
      <c r="AH19" s="17">
        <v>63</v>
      </c>
      <c r="AI19" s="17">
        <v>4</v>
      </c>
      <c r="AJ19" s="17">
        <v>66</v>
      </c>
      <c r="AK19" s="17">
        <v>5</v>
      </c>
      <c r="AL19" s="17">
        <v>63</v>
      </c>
      <c r="AM19" s="17">
        <v>4</v>
      </c>
      <c r="AN19" s="17">
        <v>76</v>
      </c>
      <c r="AO19" s="17">
        <v>6</v>
      </c>
      <c r="AP19" s="17">
        <v>69</v>
      </c>
      <c r="AQ19" s="17">
        <v>6</v>
      </c>
      <c r="AR19" s="17">
        <v>68</v>
      </c>
      <c r="AS19" s="17">
        <v>4</v>
      </c>
      <c r="AT19" s="17">
        <v>68</v>
      </c>
      <c r="AU19" s="17">
        <v>4</v>
      </c>
      <c r="AV19" s="17">
        <v>76</v>
      </c>
      <c r="AW19" s="17">
        <v>6</v>
      </c>
      <c r="AX19" s="17">
        <v>56</v>
      </c>
      <c r="AY19" s="17">
        <v>2</v>
      </c>
      <c r="AZ19" s="17">
        <v>68</v>
      </c>
      <c r="BA19" s="17">
        <v>5</v>
      </c>
      <c r="BB19" s="17">
        <v>74</v>
      </c>
      <c r="BC19" s="17">
        <v>6</v>
      </c>
      <c r="BD19" s="17"/>
      <c r="BE19" s="17"/>
      <c r="BF19" s="17"/>
      <c r="BG19" s="17"/>
      <c r="BH19" s="18">
        <f t="shared" si="0"/>
        <v>1350</v>
      </c>
      <c r="BI19" s="18">
        <f t="shared" si="1"/>
        <v>93</v>
      </c>
      <c r="BJ19" s="19">
        <f t="shared" si="2"/>
        <v>20</v>
      </c>
      <c r="BK19" s="20">
        <f t="shared" si="3"/>
        <v>67.5</v>
      </c>
      <c r="BM19"/>
    </row>
    <row r="20" spans="1:65" ht="12.75">
      <c r="A20" s="15">
        <v>3099</v>
      </c>
      <c r="B20" s="21" t="s">
        <v>602</v>
      </c>
      <c r="C20" s="16" t="s">
        <v>121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>
        <v>72</v>
      </c>
      <c r="O20" s="15">
        <v>5</v>
      </c>
      <c r="P20" s="17">
        <v>64</v>
      </c>
      <c r="Q20" s="17">
        <v>5</v>
      </c>
      <c r="R20" s="17">
        <v>55</v>
      </c>
      <c r="S20" s="17">
        <v>3</v>
      </c>
      <c r="T20" s="17">
        <v>75</v>
      </c>
      <c r="U20" s="17">
        <v>6</v>
      </c>
      <c r="V20" s="17">
        <v>59</v>
      </c>
      <c r="W20" s="17">
        <v>3</v>
      </c>
      <c r="X20" s="17">
        <v>70</v>
      </c>
      <c r="Y20" s="17">
        <v>6</v>
      </c>
      <c r="Z20" s="17">
        <v>61</v>
      </c>
      <c r="AA20" s="17">
        <v>4</v>
      </c>
      <c r="AB20" s="17">
        <v>80</v>
      </c>
      <c r="AC20" s="17">
        <v>7</v>
      </c>
      <c r="AD20" s="17">
        <v>61</v>
      </c>
      <c r="AE20" s="17">
        <v>4</v>
      </c>
      <c r="AF20" s="17">
        <v>72</v>
      </c>
      <c r="AG20" s="17">
        <v>6</v>
      </c>
      <c r="AH20" s="17">
        <v>50</v>
      </c>
      <c r="AI20" s="17">
        <v>3</v>
      </c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8">
        <f>D20+F20+H20+J20+L20+N20+P20+R20+T20+V20+X20+Z20+AB20+AD20+AF20+AH20+AJ20+AL20+AN20+AP20+AR20+AT20+AV20+AX20+AZ20+BB20+BD20+BF20</f>
        <v>719</v>
      </c>
      <c r="BI20" s="18">
        <f>E20+G20+I20+K20+M20+O20+Q20+S20+U20+W20+Y20+AA20+AC20+AE20+AG20+AI20+AK20+AM20+AO20+AQ20+AS20+AU20+AW20+AY20+BA20+BC20+BE20+BG20</f>
        <v>52</v>
      </c>
      <c r="BJ20" s="19">
        <f>COUNT(D20,F20,H20,J20,L20,N20,P20,R20,T20,V20,X20,Z20,AB20,AD20,AF20,AH20,AJ20,AL20,AN20,AP20,AR20,AT20,AV20,AX20,AZ20,BB20,BD20,BF20)</f>
        <v>11</v>
      </c>
      <c r="BK20" s="20">
        <f>BH20/BJ20</f>
        <v>65.36363636363636</v>
      </c>
      <c r="BM20"/>
    </row>
    <row r="21" spans="1:65" ht="12.75">
      <c r="A21" s="15">
        <v>3635</v>
      </c>
      <c r="B21" s="16" t="s">
        <v>123</v>
      </c>
      <c r="C21" s="16" t="s">
        <v>121</v>
      </c>
      <c r="D21" s="15">
        <v>75</v>
      </c>
      <c r="E21" s="15">
        <v>6</v>
      </c>
      <c r="F21" s="15">
        <v>66</v>
      </c>
      <c r="G21" s="15">
        <v>4</v>
      </c>
      <c r="H21" s="15">
        <v>69</v>
      </c>
      <c r="I21" s="15">
        <v>5</v>
      </c>
      <c r="J21" s="15">
        <v>78</v>
      </c>
      <c r="K21" s="15">
        <v>6</v>
      </c>
      <c r="L21" s="15">
        <v>70</v>
      </c>
      <c r="M21" s="15">
        <v>4</v>
      </c>
      <c r="N21" s="15"/>
      <c r="O21" s="15"/>
      <c r="P21" s="17">
        <v>76</v>
      </c>
      <c r="Q21" s="17">
        <v>6</v>
      </c>
      <c r="R21" s="17">
        <v>80</v>
      </c>
      <c r="S21" s="17">
        <v>7</v>
      </c>
      <c r="T21" s="17">
        <v>68</v>
      </c>
      <c r="U21" s="17">
        <v>5</v>
      </c>
      <c r="V21" s="17">
        <v>76</v>
      </c>
      <c r="W21" s="17">
        <v>6</v>
      </c>
      <c r="X21" s="17">
        <v>75</v>
      </c>
      <c r="Y21" s="17">
        <v>6</v>
      </c>
      <c r="Z21" s="17">
        <v>82</v>
      </c>
      <c r="AA21" s="17">
        <v>7</v>
      </c>
      <c r="AB21" s="17">
        <v>56</v>
      </c>
      <c r="AC21" s="17">
        <v>3</v>
      </c>
      <c r="AD21" s="17">
        <v>72</v>
      </c>
      <c r="AE21" s="17">
        <v>6</v>
      </c>
      <c r="AF21" s="17">
        <v>66</v>
      </c>
      <c r="AG21" s="17">
        <v>4</v>
      </c>
      <c r="AH21" s="17">
        <v>75</v>
      </c>
      <c r="AI21" s="17">
        <v>6</v>
      </c>
      <c r="AJ21" s="17">
        <v>80</v>
      </c>
      <c r="AK21" s="17">
        <v>7</v>
      </c>
      <c r="AL21" s="17">
        <v>74</v>
      </c>
      <c r="AM21" s="17">
        <v>6</v>
      </c>
      <c r="AN21" s="17">
        <v>52</v>
      </c>
      <c r="AO21" s="17">
        <v>3</v>
      </c>
      <c r="AP21" s="17">
        <v>79</v>
      </c>
      <c r="AQ21" s="17">
        <v>7</v>
      </c>
      <c r="AR21" s="17">
        <v>72</v>
      </c>
      <c r="AS21" s="17">
        <v>5</v>
      </c>
      <c r="AT21" s="17">
        <v>62</v>
      </c>
      <c r="AU21" s="17">
        <v>4</v>
      </c>
      <c r="AV21" s="17">
        <v>70</v>
      </c>
      <c r="AW21" s="17">
        <v>4</v>
      </c>
      <c r="AX21" s="17">
        <v>76</v>
      </c>
      <c r="AY21" s="17">
        <v>6</v>
      </c>
      <c r="AZ21" s="17">
        <v>72</v>
      </c>
      <c r="BA21" s="17">
        <v>5</v>
      </c>
      <c r="BB21" s="17">
        <v>64</v>
      </c>
      <c r="BC21" s="17">
        <v>4</v>
      </c>
      <c r="BD21" s="17"/>
      <c r="BE21" s="17"/>
      <c r="BF21" s="17"/>
      <c r="BG21" s="17"/>
      <c r="BH21" s="18">
        <f t="shared" si="0"/>
        <v>1785</v>
      </c>
      <c r="BI21" s="18">
        <f t="shared" si="1"/>
        <v>132</v>
      </c>
      <c r="BJ21" s="19">
        <f t="shared" si="2"/>
        <v>25</v>
      </c>
      <c r="BK21" s="20">
        <f t="shared" si="3"/>
        <v>71.4</v>
      </c>
      <c r="BM21"/>
    </row>
    <row r="22" spans="1:65" ht="12.75">
      <c r="A22" s="15">
        <v>6667</v>
      </c>
      <c r="B22" s="16" t="s">
        <v>122</v>
      </c>
      <c r="C22" s="16" t="s">
        <v>121</v>
      </c>
      <c r="D22" s="15">
        <v>72</v>
      </c>
      <c r="E22" s="15">
        <v>5</v>
      </c>
      <c r="F22" s="15">
        <v>56</v>
      </c>
      <c r="G22" s="15">
        <v>3</v>
      </c>
      <c r="H22" s="15">
        <v>66</v>
      </c>
      <c r="I22" s="15">
        <v>5</v>
      </c>
      <c r="J22" s="15">
        <v>62</v>
      </c>
      <c r="K22" s="15">
        <v>4</v>
      </c>
      <c r="L22" s="15">
        <v>55</v>
      </c>
      <c r="M22" s="15">
        <v>3</v>
      </c>
      <c r="N22" s="15">
        <v>59</v>
      </c>
      <c r="O22" s="15">
        <v>4</v>
      </c>
      <c r="P22" s="17">
        <v>57</v>
      </c>
      <c r="Q22" s="17">
        <v>4</v>
      </c>
      <c r="R22" s="17">
        <v>60</v>
      </c>
      <c r="S22" s="17">
        <v>4</v>
      </c>
      <c r="T22" s="17">
        <v>56</v>
      </c>
      <c r="U22" s="17">
        <v>3</v>
      </c>
      <c r="V22" s="17">
        <v>69</v>
      </c>
      <c r="W22" s="17">
        <v>6</v>
      </c>
      <c r="X22" s="17">
        <v>64</v>
      </c>
      <c r="Y22" s="17">
        <v>4</v>
      </c>
      <c r="Z22" s="17">
        <v>62</v>
      </c>
      <c r="AA22" s="17">
        <v>5</v>
      </c>
      <c r="AB22" s="17">
        <v>61</v>
      </c>
      <c r="AC22" s="17">
        <v>3</v>
      </c>
      <c r="AD22" s="17">
        <v>67</v>
      </c>
      <c r="AE22" s="17">
        <v>5</v>
      </c>
      <c r="AF22" s="17">
        <v>62</v>
      </c>
      <c r="AG22" s="17">
        <v>4</v>
      </c>
      <c r="AH22" s="17">
        <v>72</v>
      </c>
      <c r="AI22" s="17">
        <v>6</v>
      </c>
      <c r="AJ22" s="17">
        <v>66</v>
      </c>
      <c r="AK22" s="17">
        <v>4</v>
      </c>
      <c r="AL22" s="17">
        <v>68</v>
      </c>
      <c r="AM22" s="17">
        <v>5</v>
      </c>
      <c r="AN22" s="17">
        <v>78</v>
      </c>
      <c r="AO22" s="17">
        <v>6</v>
      </c>
      <c r="AP22" s="17">
        <v>67</v>
      </c>
      <c r="AQ22" s="17">
        <v>5</v>
      </c>
      <c r="AR22" s="17">
        <v>80</v>
      </c>
      <c r="AS22" s="17">
        <v>7</v>
      </c>
      <c r="AT22" s="17">
        <v>76</v>
      </c>
      <c r="AU22" s="17">
        <v>7</v>
      </c>
      <c r="AV22" s="17">
        <v>72</v>
      </c>
      <c r="AW22" s="17">
        <v>5</v>
      </c>
      <c r="AX22" s="17">
        <v>69</v>
      </c>
      <c r="AY22" s="17">
        <v>5</v>
      </c>
      <c r="AZ22" s="17">
        <v>76</v>
      </c>
      <c r="BA22" s="17">
        <v>6</v>
      </c>
      <c r="BB22" s="17">
        <v>69</v>
      </c>
      <c r="BC22" s="17">
        <v>5</v>
      </c>
      <c r="BD22" s="17"/>
      <c r="BE22" s="17"/>
      <c r="BF22" s="17"/>
      <c r="BG22" s="17"/>
      <c r="BH22" s="18">
        <f t="shared" si="0"/>
        <v>1721</v>
      </c>
      <c r="BI22" s="18">
        <f t="shared" si="1"/>
        <v>123</v>
      </c>
      <c r="BJ22" s="19">
        <f t="shared" si="2"/>
        <v>26</v>
      </c>
      <c r="BK22" s="20">
        <f t="shared" si="3"/>
        <v>66.1923076923077</v>
      </c>
      <c r="BM22"/>
    </row>
    <row r="23" spans="1:65" ht="12.75">
      <c r="A23" s="15">
        <v>7432</v>
      </c>
      <c r="B23" s="21" t="s">
        <v>328</v>
      </c>
      <c r="C23" s="16" t="s">
        <v>121</v>
      </c>
      <c r="D23" s="15">
        <v>90</v>
      </c>
      <c r="E23" s="15">
        <v>9</v>
      </c>
      <c r="F23" s="15">
        <v>66</v>
      </c>
      <c r="G23" s="15">
        <v>5</v>
      </c>
      <c r="H23" s="15">
        <v>78</v>
      </c>
      <c r="I23" s="15">
        <v>6</v>
      </c>
      <c r="J23" s="15">
        <v>59</v>
      </c>
      <c r="K23" s="15">
        <v>4</v>
      </c>
      <c r="L23" s="15">
        <v>59</v>
      </c>
      <c r="M23" s="15">
        <v>3</v>
      </c>
      <c r="N23" s="15">
        <v>64</v>
      </c>
      <c r="O23" s="15">
        <v>5</v>
      </c>
      <c r="P23" s="17"/>
      <c r="Q23" s="17"/>
      <c r="R23" s="17"/>
      <c r="S23" s="17"/>
      <c r="T23" s="17">
        <v>67</v>
      </c>
      <c r="U23" s="17">
        <v>4</v>
      </c>
      <c r="V23" s="17">
        <v>76</v>
      </c>
      <c r="W23" s="17">
        <v>6</v>
      </c>
      <c r="X23" s="17">
        <v>68</v>
      </c>
      <c r="Y23" s="17">
        <v>5</v>
      </c>
      <c r="Z23" s="17">
        <v>80</v>
      </c>
      <c r="AA23" s="17">
        <v>7</v>
      </c>
      <c r="AB23" s="17">
        <v>70</v>
      </c>
      <c r="AC23" s="17">
        <v>5</v>
      </c>
      <c r="AD23" s="17">
        <v>80</v>
      </c>
      <c r="AE23" s="17">
        <v>7</v>
      </c>
      <c r="AF23" s="17"/>
      <c r="AG23" s="17"/>
      <c r="AH23" s="17"/>
      <c r="AI23" s="17"/>
      <c r="AJ23" s="17">
        <v>76</v>
      </c>
      <c r="AK23" s="17">
        <v>6</v>
      </c>
      <c r="AL23" s="17">
        <v>65</v>
      </c>
      <c r="AM23" s="17">
        <v>4</v>
      </c>
      <c r="AN23" s="17">
        <v>72</v>
      </c>
      <c r="AO23" s="17">
        <v>6</v>
      </c>
      <c r="AP23" s="17">
        <v>82</v>
      </c>
      <c r="AQ23" s="17">
        <v>7</v>
      </c>
      <c r="AR23" s="17">
        <v>80</v>
      </c>
      <c r="AS23" s="17">
        <v>7</v>
      </c>
      <c r="AT23" s="17">
        <v>70</v>
      </c>
      <c r="AU23" s="17">
        <v>5</v>
      </c>
      <c r="AV23" s="17">
        <v>68</v>
      </c>
      <c r="AW23" s="17">
        <v>4</v>
      </c>
      <c r="AX23" s="17">
        <v>64</v>
      </c>
      <c r="AY23" s="17">
        <v>4</v>
      </c>
      <c r="AZ23" s="17">
        <v>68</v>
      </c>
      <c r="BA23" s="17">
        <v>4</v>
      </c>
      <c r="BB23" s="17">
        <v>72</v>
      </c>
      <c r="BC23" s="17">
        <v>6</v>
      </c>
      <c r="BD23" s="17"/>
      <c r="BE23" s="17"/>
      <c r="BF23" s="17"/>
      <c r="BG23" s="17"/>
      <c r="BH23" s="18">
        <f t="shared" si="0"/>
        <v>1574</v>
      </c>
      <c r="BI23" s="18">
        <f t="shared" si="1"/>
        <v>119</v>
      </c>
      <c r="BJ23" s="19">
        <f t="shared" si="2"/>
        <v>22</v>
      </c>
      <c r="BK23" s="20">
        <f t="shared" si="3"/>
        <v>71.54545454545455</v>
      </c>
      <c r="BM23"/>
    </row>
    <row r="24" spans="1:65" ht="12.75">
      <c r="A24" s="15">
        <v>4285</v>
      </c>
      <c r="B24" s="21" t="s">
        <v>764</v>
      </c>
      <c r="C24" s="16" t="s">
        <v>347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>
        <v>69</v>
      </c>
      <c r="AG24" s="17">
        <v>5</v>
      </c>
      <c r="AH24" s="17">
        <v>63</v>
      </c>
      <c r="AI24" s="17">
        <v>4</v>
      </c>
      <c r="AJ24" s="17">
        <v>72</v>
      </c>
      <c r="AK24" s="17">
        <v>6</v>
      </c>
      <c r="AL24" s="17">
        <v>78</v>
      </c>
      <c r="AM24" s="17">
        <v>7</v>
      </c>
      <c r="AN24" s="17">
        <v>63</v>
      </c>
      <c r="AO24" s="17">
        <v>5</v>
      </c>
      <c r="AP24" s="17">
        <v>72</v>
      </c>
      <c r="AQ24" s="17">
        <v>6</v>
      </c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>
        <f>D24+F24+H24+J24+L24+N24+P24+R24+T24+V24+X24+Z24+AB24+AD24+AF24+AH24+AJ24+AL24+AN24+AP24+AR24+AT24+AV24+AX24+AZ24+BB24+BD24+BF24</f>
        <v>417</v>
      </c>
      <c r="BI24" s="18">
        <f>E24+G24+I24+K24+M24+O24+Q24+S24+U24+W24+Y24+AA24+AC24+AE24+AG24+AI24+AK24+AM24+AO24+AQ24+AS24+AU24+AW24+AY24+BA24+BC24+BE24+BG24</f>
        <v>33</v>
      </c>
      <c r="BJ24" s="19">
        <f>COUNT(D24,F24,H24,J24,L24,N24,P24,R24,T24,V24,X24,Z24,AB24,AD24,AF24,AH24,AJ24,AL24,AN24,AP24,AR24,AT24,AV24,AX24,AZ24,BB24,BD24,BF24)</f>
        <v>6</v>
      </c>
      <c r="BK24" s="20">
        <f>BH24/BJ24</f>
        <v>69.5</v>
      </c>
      <c r="BM24"/>
    </row>
    <row r="25" spans="1:65" ht="12.75">
      <c r="A25" s="15">
        <v>6377</v>
      </c>
      <c r="B25" s="16" t="s">
        <v>349</v>
      </c>
      <c r="C25" s="16" t="s">
        <v>347</v>
      </c>
      <c r="D25" s="15">
        <v>72</v>
      </c>
      <c r="E25" s="15">
        <v>6</v>
      </c>
      <c r="F25" s="15">
        <v>74</v>
      </c>
      <c r="G25" s="15">
        <v>6</v>
      </c>
      <c r="H25" s="15">
        <v>58</v>
      </c>
      <c r="I25" s="15">
        <v>2</v>
      </c>
      <c r="J25" s="15"/>
      <c r="K25" s="15"/>
      <c r="L25" s="15">
        <v>70</v>
      </c>
      <c r="M25" s="15">
        <v>5</v>
      </c>
      <c r="N25" s="15">
        <v>70</v>
      </c>
      <c r="O25" s="15">
        <v>4</v>
      </c>
      <c r="P25" s="17">
        <v>76</v>
      </c>
      <c r="Q25" s="17">
        <v>6</v>
      </c>
      <c r="R25" s="17">
        <v>76</v>
      </c>
      <c r="S25" s="17">
        <v>6</v>
      </c>
      <c r="T25" s="17">
        <v>66</v>
      </c>
      <c r="U25" s="17">
        <v>5</v>
      </c>
      <c r="V25" s="17">
        <v>66</v>
      </c>
      <c r="W25" s="17">
        <v>5</v>
      </c>
      <c r="X25" s="17">
        <v>76</v>
      </c>
      <c r="Y25" s="17">
        <v>6</v>
      </c>
      <c r="Z25" s="17">
        <v>68</v>
      </c>
      <c r="AA25" s="17">
        <v>5</v>
      </c>
      <c r="AB25" s="17">
        <v>76</v>
      </c>
      <c r="AC25" s="17">
        <v>6</v>
      </c>
      <c r="AD25" s="17">
        <v>76</v>
      </c>
      <c r="AE25" s="17">
        <v>6</v>
      </c>
      <c r="AF25" s="17">
        <v>78</v>
      </c>
      <c r="AG25" s="17">
        <v>6</v>
      </c>
      <c r="AH25" s="17">
        <v>72</v>
      </c>
      <c r="AI25" s="17">
        <v>5</v>
      </c>
      <c r="AJ25" s="17">
        <v>72</v>
      </c>
      <c r="AK25" s="17">
        <v>5</v>
      </c>
      <c r="AL25" s="17">
        <v>76</v>
      </c>
      <c r="AM25" s="17">
        <v>6</v>
      </c>
      <c r="AN25" s="17">
        <v>66</v>
      </c>
      <c r="AO25" s="17">
        <v>4</v>
      </c>
      <c r="AP25" s="17">
        <v>70</v>
      </c>
      <c r="AQ25" s="17">
        <v>5</v>
      </c>
      <c r="AR25" s="17">
        <v>74</v>
      </c>
      <c r="AS25" s="17">
        <v>6</v>
      </c>
      <c r="AT25" s="17">
        <v>66</v>
      </c>
      <c r="AU25" s="17">
        <v>3</v>
      </c>
      <c r="AV25" s="17">
        <v>71</v>
      </c>
      <c r="AW25" s="17">
        <v>5</v>
      </c>
      <c r="AX25" s="17">
        <v>74</v>
      </c>
      <c r="AY25" s="17">
        <v>6</v>
      </c>
      <c r="AZ25" s="17"/>
      <c r="BA25" s="17"/>
      <c r="BB25" s="17">
        <v>55</v>
      </c>
      <c r="BC25" s="17">
        <v>3</v>
      </c>
      <c r="BD25" s="17"/>
      <c r="BE25" s="17"/>
      <c r="BF25" s="17"/>
      <c r="BG25" s="17"/>
      <c r="BH25" s="18">
        <f t="shared" si="0"/>
        <v>1698</v>
      </c>
      <c r="BI25" s="18">
        <f t="shared" si="1"/>
        <v>122</v>
      </c>
      <c r="BJ25" s="19">
        <f t="shared" si="2"/>
        <v>24</v>
      </c>
      <c r="BK25" s="20">
        <f t="shared" si="3"/>
        <v>70.75</v>
      </c>
      <c r="BM25"/>
    </row>
    <row r="26" spans="1:65" ht="12.75">
      <c r="A26" s="15">
        <v>6981</v>
      </c>
      <c r="B26" s="16" t="s">
        <v>350</v>
      </c>
      <c r="C26" s="16" t="s">
        <v>347</v>
      </c>
      <c r="D26" s="15">
        <v>73</v>
      </c>
      <c r="E26" s="15">
        <v>6</v>
      </c>
      <c r="F26" s="15">
        <v>55</v>
      </c>
      <c r="G26" s="15">
        <v>4</v>
      </c>
      <c r="H26" s="15">
        <v>80</v>
      </c>
      <c r="I26" s="15">
        <v>7</v>
      </c>
      <c r="J26" s="15">
        <v>62</v>
      </c>
      <c r="K26" s="15">
        <v>4</v>
      </c>
      <c r="L26" s="15">
        <v>80</v>
      </c>
      <c r="M26" s="15">
        <v>7</v>
      </c>
      <c r="N26" s="15">
        <v>80</v>
      </c>
      <c r="O26" s="15">
        <v>7</v>
      </c>
      <c r="P26" s="17">
        <v>68</v>
      </c>
      <c r="Q26" s="17">
        <v>5</v>
      </c>
      <c r="R26" s="17">
        <v>55</v>
      </c>
      <c r="S26" s="17">
        <v>3</v>
      </c>
      <c r="T26" s="17">
        <v>63</v>
      </c>
      <c r="U26" s="17">
        <v>4</v>
      </c>
      <c r="V26" s="17">
        <v>59</v>
      </c>
      <c r="W26" s="17">
        <v>4</v>
      </c>
      <c r="X26" s="17">
        <v>71</v>
      </c>
      <c r="Y26" s="17">
        <v>6</v>
      </c>
      <c r="Z26" s="17">
        <v>62</v>
      </c>
      <c r="AA26" s="17">
        <v>4</v>
      </c>
      <c r="AB26" s="17">
        <v>66</v>
      </c>
      <c r="AC26" s="17">
        <v>5</v>
      </c>
      <c r="AD26" s="17">
        <v>73</v>
      </c>
      <c r="AE26" s="17">
        <v>7</v>
      </c>
      <c r="AF26" s="17">
        <v>82</v>
      </c>
      <c r="AG26" s="17">
        <v>7</v>
      </c>
      <c r="AH26" s="17">
        <v>72</v>
      </c>
      <c r="AI26" s="17">
        <v>5</v>
      </c>
      <c r="AJ26" s="17">
        <v>62</v>
      </c>
      <c r="AK26" s="17">
        <v>4</v>
      </c>
      <c r="AL26" s="17">
        <v>84</v>
      </c>
      <c r="AM26" s="17">
        <v>8</v>
      </c>
      <c r="AN26" s="17">
        <v>73</v>
      </c>
      <c r="AO26" s="17">
        <v>6</v>
      </c>
      <c r="AP26" s="17">
        <v>58</v>
      </c>
      <c r="AQ26" s="17">
        <v>3</v>
      </c>
      <c r="AR26" s="17"/>
      <c r="AS26" s="17"/>
      <c r="AT26" s="17"/>
      <c r="AU26" s="17"/>
      <c r="AV26" s="17">
        <v>51</v>
      </c>
      <c r="AW26" s="17">
        <v>2</v>
      </c>
      <c r="AX26" s="17">
        <v>90</v>
      </c>
      <c r="AY26" s="17">
        <v>9</v>
      </c>
      <c r="AZ26" s="17"/>
      <c r="BA26" s="17"/>
      <c r="BB26" s="17"/>
      <c r="BC26" s="17"/>
      <c r="BD26" s="17"/>
      <c r="BE26" s="17"/>
      <c r="BF26" s="17"/>
      <c r="BG26" s="17"/>
      <c r="BH26" s="18">
        <f t="shared" si="0"/>
        <v>1519</v>
      </c>
      <c r="BI26" s="18">
        <f t="shared" si="1"/>
        <v>117</v>
      </c>
      <c r="BJ26" s="19">
        <f t="shared" si="2"/>
        <v>22</v>
      </c>
      <c r="BK26" s="20">
        <f t="shared" si="3"/>
        <v>69.04545454545455</v>
      </c>
      <c r="BM26"/>
    </row>
    <row r="27" spans="1:65" ht="12.75">
      <c r="A27" s="15">
        <v>7651</v>
      </c>
      <c r="B27" s="16" t="s">
        <v>515</v>
      </c>
      <c r="C27" s="16" t="s">
        <v>347</v>
      </c>
      <c r="D27" s="15"/>
      <c r="E27" s="15"/>
      <c r="F27" s="15"/>
      <c r="G27" s="15"/>
      <c r="H27" s="15"/>
      <c r="I27" s="15"/>
      <c r="J27" s="15">
        <v>33</v>
      </c>
      <c r="K27" s="15">
        <v>2</v>
      </c>
      <c r="L27" s="15"/>
      <c r="M27" s="15"/>
      <c r="N27" s="15"/>
      <c r="O27" s="15"/>
      <c r="P27" s="17"/>
      <c r="Q27" s="17"/>
      <c r="R27" s="17"/>
      <c r="S27" s="17"/>
      <c r="T27" s="17"/>
      <c r="U27" s="17"/>
      <c r="V27" s="17">
        <v>33</v>
      </c>
      <c r="W27" s="17">
        <v>1</v>
      </c>
      <c r="X27" s="17"/>
      <c r="Y27" s="17"/>
      <c r="Z27" s="17"/>
      <c r="AA27" s="17"/>
      <c r="AB27" s="17"/>
      <c r="AC27" s="17"/>
      <c r="AD27" s="17">
        <v>59</v>
      </c>
      <c r="AE27" s="17">
        <v>4</v>
      </c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>
        <v>49</v>
      </c>
      <c r="AS27" s="17">
        <v>3</v>
      </c>
      <c r="AT27" s="17">
        <v>36</v>
      </c>
      <c r="AU27" s="17">
        <v>1</v>
      </c>
      <c r="AV27" s="17"/>
      <c r="AW27" s="17"/>
      <c r="AX27" s="17"/>
      <c r="AY27" s="17"/>
      <c r="AZ27" s="17">
        <v>57</v>
      </c>
      <c r="BA27" s="17">
        <v>4</v>
      </c>
      <c r="BB27" s="17">
        <v>52</v>
      </c>
      <c r="BC27" s="17">
        <v>4</v>
      </c>
      <c r="BD27" s="17"/>
      <c r="BE27" s="17"/>
      <c r="BF27" s="17"/>
      <c r="BG27" s="17"/>
      <c r="BH27" s="18">
        <f aca="true" t="shared" si="8" ref="BH27:BI30">D27+F27+H27+J27+L27+N27+P27+R27+T27+V27+X27+Z27+AB27+AD27+AF27+AH27+AJ27+AL27+AN27+AP27+AR27+AT27+AV27+AX27+AZ27+BB27+BD27+BF27</f>
        <v>319</v>
      </c>
      <c r="BI27" s="18">
        <f t="shared" si="8"/>
        <v>19</v>
      </c>
      <c r="BJ27" s="19">
        <f>COUNT(D27,F27,H27,J27,L27,N27,P27,R27,T27,V27,X27,Z27,AB27,AD27,AF27,AH27,AJ27,AL27,AN27,AP27,AR27,AT27,AV27,AX27,AZ27,BB27,BD27,BF27)</f>
        <v>7</v>
      </c>
      <c r="BK27" s="20">
        <f>BH27/BJ27</f>
        <v>45.57142857142857</v>
      </c>
      <c r="BM27"/>
    </row>
    <row r="28" spans="1:65" ht="12.75">
      <c r="A28" s="15">
        <v>7652</v>
      </c>
      <c r="B28" s="16" t="s">
        <v>346</v>
      </c>
      <c r="C28" s="16" t="s">
        <v>347</v>
      </c>
      <c r="D28" s="15">
        <v>53</v>
      </c>
      <c r="E28" s="15">
        <v>4</v>
      </c>
      <c r="F28" s="15">
        <v>56</v>
      </c>
      <c r="G28" s="15">
        <v>4</v>
      </c>
      <c r="H28" s="15"/>
      <c r="I28" s="15"/>
      <c r="J28" s="15">
        <v>45</v>
      </c>
      <c r="K28" s="15">
        <v>2</v>
      </c>
      <c r="L28" s="15">
        <v>64</v>
      </c>
      <c r="M28" s="15">
        <v>5</v>
      </c>
      <c r="N28" s="15">
        <v>67</v>
      </c>
      <c r="O28" s="15">
        <v>5</v>
      </c>
      <c r="P28" s="17">
        <v>61</v>
      </c>
      <c r="Q28" s="17">
        <v>4</v>
      </c>
      <c r="R28" s="17">
        <v>70</v>
      </c>
      <c r="S28" s="17">
        <v>6</v>
      </c>
      <c r="T28" s="17">
        <v>57</v>
      </c>
      <c r="U28" s="17">
        <v>3</v>
      </c>
      <c r="V28" s="17"/>
      <c r="W28" s="17"/>
      <c r="X28" s="17">
        <v>67</v>
      </c>
      <c r="Y28" s="17">
        <v>5</v>
      </c>
      <c r="Z28" s="17">
        <v>78</v>
      </c>
      <c r="AA28" s="17">
        <v>7</v>
      </c>
      <c r="AB28" s="17">
        <v>62</v>
      </c>
      <c r="AC28" s="17">
        <v>3</v>
      </c>
      <c r="AD28" s="17">
        <v>59</v>
      </c>
      <c r="AE28" s="17">
        <v>3</v>
      </c>
      <c r="AF28" s="17">
        <v>66</v>
      </c>
      <c r="AG28" s="17">
        <v>5</v>
      </c>
      <c r="AH28" s="17">
        <v>72</v>
      </c>
      <c r="AI28" s="17">
        <v>6</v>
      </c>
      <c r="AJ28" s="17">
        <v>80</v>
      </c>
      <c r="AK28" s="17">
        <v>7</v>
      </c>
      <c r="AL28" s="17">
        <v>74</v>
      </c>
      <c r="AM28" s="17">
        <v>6</v>
      </c>
      <c r="AN28" s="17">
        <v>80</v>
      </c>
      <c r="AO28" s="17">
        <v>7</v>
      </c>
      <c r="AP28" s="17">
        <v>69</v>
      </c>
      <c r="AQ28" s="17">
        <v>5</v>
      </c>
      <c r="AR28" s="17">
        <v>58</v>
      </c>
      <c r="AS28" s="17">
        <v>3</v>
      </c>
      <c r="AT28" s="17">
        <v>63</v>
      </c>
      <c r="AU28" s="17">
        <v>5</v>
      </c>
      <c r="AV28" s="17">
        <v>76</v>
      </c>
      <c r="AW28" s="17">
        <v>6</v>
      </c>
      <c r="AX28" s="17">
        <v>57</v>
      </c>
      <c r="AY28" s="17">
        <v>3</v>
      </c>
      <c r="AZ28" s="17">
        <v>64</v>
      </c>
      <c r="BA28" s="17">
        <v>4</v>
      </c>
      <c r="BB28" s="17">
        <v>79</v>
      </c>
      <c r="BC28" s="17">
        <v>7</v>
      </c>
      <c r="BD28" s="17"/>
      <c r="BE28" s="17"/>
      <c r="BF28" s="17"/>
      <c r="BG28" s="17"/>
      <c r="BH28" s="18">
        <f t="shared" si="8"/>
        <v>1577</v>
      </c>
      <c r="BI28" s="18">
        <f t="shared" si="8"/>
        <v>115</v>
      </c>
      <c r="BJ28" s="19">
        <f>COUNT(D28,F28,H28,J28,L28,N28,P28,R28,T28,V28,X28,Z28,AB28,AD28,AF28,AH28,AJ28,AL28,AN28,AP28,AR28,AT28,AV28,AX28,AZ28,BB28,BD28,BF28)</f>
        <v>24</v>
      </c>
      <c r="BK28" s="20">
        <f>BH28/BJ28</f>
        <v>65.70833333333333</v>
      </c>
      <c r="BM28"/>
    </row>
    <row r="29" spans="1:65" ht="12.75">
      <c r="A29" s="15">
        <v>7653</v>
      </c>
      <c r="B29" s="16" t="s">
        <v>700</v>
      </c>
      <c r="C29" s="16" t="s">
        <v>347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7">
        <v>41</v>
      </c>
      <c r="Q29" s="17">
        <v>2</v>
      </c>
      <c r="R29" s="17">
        <v>48</v>
      </c>
      <c r="S29" s="17">
        <v>4</v>
      </c>
      <c r="T29" s="17"/>
      <c r="U29" s="17"/>
      <c r="V29" s="17"/>
      <c r="W29" s="17"/>
      <c r="X29" s="17">
        <v>55</v>
      </c>
      <c r="Y29" s="17">
        <v>3</v>
      </c>
      <c r="Z29" s="17">
        <v>36</v>
      </c>
      <c r="AA29" s="17">
        <v>1</v>
      </c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>
        <v>46</v>
      </c>
      <c r="BA29" s="17">
        <v>2</v>
      </c>
      <c r="BB29" s="17"/>
      <c r="BC29" s="17"/>
      <c r="BD29" s="17"/>
      <c r="BE29" s="17"/>
      <c r="BF29" s="17"/>
      <c r="BG29" s="17"/>
      <c r="BH29" s="18">
        <f>D29+F29+H29+J29+L29+N29+P29+R29+T29+V29+X29+Z29+AB29+AD29+AF29+AH29+AJ29+AL29+AN29+AP29+AR29+AT29+AV29+AX29+AZ29+BB29+BD29+BF29</f>
        <v>226</v>
      </c>
      <c r="BI29" s="18">
        <f>E29+G29+I29+K29+M29+O29+Q29+S29+U29+W29+Y29+AA29+AC29+AE29+AG29+AI29+AK29+AM29+AO29+AQ29+AS29+AU29+AW29+AY29+BA29+BC29+BE29+BG29</f>
        <v>12</v>
      </c>
      <c r="BJ29" s="19">
        <f>COUNT(D29,F29,H29,J29,L29,N29,P29,R29,T29,V29,X29,Z29,AB29,AD29,AF29,AH29,AJ29,AL29,AN29,AP29,AR29,AT29,AV29,AX29,AZ29,BB29,BD29,BF29)</f>
        <v>5</v>
      </c>
      <c r="BK29" s="20">
        <f>BH29/BJ29</f>
        <v>45.2</v>
      </c>
      <c r="BM29"/>
    </row>
    <row r="30" spans="1:65" ht="12.75">
      <c r="A30" s="15">
        <v>7654</v>
      </c>
      <c r="B30" s="16" t="s">
        <v>514</v>
      </c>
      <c r="C30" s="16" t="s">
        <v>347</v>
      </c>
      <c r="D30" s="15"/>
      <c r="E30" s="15"/>
      <c r="F30" s="15"/>
      <c r="G30" s="15"/>
      <c r="H30" s="15">
        <v>63</v>
      </c>
      <c r="I30" s="15">
        <v>4</v>
      </c>
      <c r="J30" s="15"/>
      <c r="K30" s="15"/>
      <c r="L30" s="15"/>
      <c r="M30" s="15"/>
      <c r="N30" s="15"/>
      <c r="O30" s="15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>
        <v>55</v>
      </c>
      <c r="AC30" s="17">
        <v>3</v>
      </c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8">
        <f t="shared" si="8"/>
        <v>118</v>
      </c>
      <c r="BI30" s="18">
        <f t="shared" si="8"/>
        <v>7</v>
      </c>
      <c r="BJ30" s="19">
        <f>COUNT(D30,F30,H30,J30,L30,N30,P30,R30,T30,V30,X30,Z30,AB30,AD30,AF30,AH30,AJ30,AL30,AN30,AP30,AR30,AT30,AV30,AX30,AZ30,BB30,BD30,BF30)</f>
        <v>2</v>
      </c>
      <c r="BK30" s="20">
        <f>BH30/BJ30</f>
        <v>59</v>
      </c>
      <c r="BM30"/>
    </row>
    <row r="31" spans="1:65" ht="12.75">
      <c r="A31" s="15">
        <v>7655</v>
      </c>
      <c r="B31" s="16" t="s">
        <v>348</v>
      </c>
      <c r="C31" s="16" t="s">
        <v>347</v>
      </c>
      <c r="D31" s="15">
        <v>66</v>
      </c>
      <c r="E31" s="15">
        <v>6</v>
      </c>
      <c r="F31" s="15">
        <v>72</v>
      </c>
      <c r="G31" s="15">
        <v>5</v>
      </c>
      <c r="H31" s="15">
        <v>68</v>
      </c>
      <c r="I31" s="15">
        <v>5</v>
      </c>
      <c r="J31" s="15">
        <v>69</v>
      </c>
      <c r="K31" s="15">
        <v>5</v>
      </c>
      <c r="L31" s="15">
        <v>78</v>
      </c>
      <c r="M31" s="15">
        <v>7</v>
      </c>
      <c r="N31" s="15">
        <v>65</v>
      </c>
      <c r="O31" s="15">
        <v>5</v>
      </c>
      <c r="P31" s="17"/>
      <c r="Q31" s="17"/>
      <c r="R31" s="17"/>
      <c r="S31" s="17"/>
      <c r="T31" s="17">
        <v>66</v>
      </c>
      <c r="U31" s="17">
        <v>5</v>
      </c>
      <c r="V31" s="17">
        <v>58</v>
      </c>
      <c r="W31" s="17">
        <v>4</v>
      </c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>
        <v>68</v>
      </c>
      <c r="AS31" s="17">
        <v>5</v>
      </c>
      <c r="AT31" s="17">
        <v>64</v>
      </c>
      <c r="AU31" s="17">
        <v>4</v>
      </c>
      <c r="AV31" s="17">
        <v>52</v>
      </c>
      <c r="AW31" s="17">
        <v>2</v>
      </c>
      <c r="AX31" s="17">
        <v>62</v>
      </c>
      <c r="AY31" s="17">
        <v>3</v>
      </c>
      <c r="AZ31" s="17">
        <v>62</v>
      </c>
      <c r="BA31" s="17">
        <v>4</v>
      </c>
      <c r="BB31" s="17">
        <v>67</v>
      </c>
      <c r="BC31" s="17">
        <v>5</v>
      </c>
      <c r="BD31" s="17"/>
      <c r="BE31" s="17"/>
      <c r="BF31" s="17"/>
      <c r="BG31" s="17"/>
      <c r="BH31" s="18">
        <f t="shared" si="0"/>
        <v>917</v>
      </c>
      <c r="BI31" s="18">
        <f t="shared" si="1"/>
        <v>65</v>
      </c>
      <c r="BJ31" s="19">
        <f t="shared" si="2"/>
        <v>14</v>
      </c>
      <c r="BK31" s="20">
        <f t="shared" si="3"/>
        <v>65.5</v>
      </c>
      <c r="BM31"/>
    </row>
    <row r="32" spans="1:65" ht="12.75">
      <c r="A32" s="15">
        <v>2316</v>
      </c>
      <c r="B32" s="21" t="s">
        <v>107</v>
      </c>
      <c r="C32" s="21" t="s">
        <v>106</v>
      </c>
      <c r="D32" s="15">
        <v>75</v>
      </c>
      <c r="E32" s="15">
        <v>6</v>
      </c>
      <c r="F32" s="15">
        <v>54</v>
      </c>
      <c r="G32" s="15">
        <v>3</v>
      </c>
      <c r="H32" s="15">
        <v>86</v>
      </c>
      <c r="I32" s="15">
        <v>8</v>
      </c>
      <c r="J32" s="15">
        <v>64</v>
      </c>
      <c r="K32" s="15">
        <v>4</v>
      </c>
      <c r="L32" s="15">
        <v>90</v>
      </c>
      <c r="M32" s="15">
        <v>9</v>
      </c>
      <c r="N32" s="15">
        <v>66</v>
      </c>
      <c r="O32" s="15">
        <v>4</v>
      </c>
      <c r="P32" s="17">
        <v>74</v>
      </c>
      <c r="Q32" s="17">
        <v>6</v>
      </c>
      <c r="R32" s="17">
        <v>68</v>
      </c>
      <c r="S32" s="17">
        <v>4</v>
      </c>
      <c r="T32" s="17">
        <v>66</v>
      </c>
      <c r="U32" s="17">
        <v>4</v>
      </c>
      <c r="V32" s="17">
        <v>72</v>
      </c>
      <c r="W32" s="17">
        <v>5</v>
      </c>
      <c r="X32" s="17">
        <v>78</v>
      </c>
      <c r="Y32" s="17">
        <v>7</v>
      </c>
      <c r="Z32" s="17">
        <v>54</v>
      </c>
      <c r="AA32" s="17">
        <v>3</v>
      </c>
      <c r="AB32" s="17">
        <v>72</v>
      </c>
      <c r="AC32" s="17">
        <v>6</v>
      </c>
      <c r="AD32" s="17">
        <v>86</v>
      </c>
      <c r="AE32" s="17">
        <v>8</v>
      </c>
      <c r="AF32" s="17">
        <v>78</v>
      </c>
      <c r="AG32" s="17">
        <v>6</v>
      </c>
      <c r="AH32" s="17">
        <v>74</v>
      </c>
      <c r="AI32" s="17">
        <v>6</v>
      </c>
      <c r="AJ32" s="17">
        <v>65</v>
      </c>
      <c r="AK32" s="17">
        <v>5</v>
      </c>
      <c r="AL32" s="17">
        <v>70</v>
      </c>
      <c r="AM32" s="17">
        <v>6</v>
      </c>
      <c r="AN32" s="17">
        <v>80</v>
      </c>
      <c r="AO32" s="17">
        <v>7</v>
      </c>
      <c r="AP32" s="17">
        <v>80</v>
      </c>
      <c r="AQ32" s="17">
        <v>7</v>
      </c>
      <c r="AR32" s="17">
        <v>80</v>
      </c>
      <c r="AS32" s="17">
        <v>7</v>
      </c>
      <c r="AT32" s="17">
        <v>63</v>
      </c>
      <c r="AU32" s="17">
        <v>4</v>
      </c>
      <c r="AV32" s="17">
        <v>69</v>
      </c>
      <c r="AW32" s="17">
        <v>6</v>
      </c>
      <c r="AX32" s="17">
        <v>78</v>
      </c>
      <c r="AY32" s="17">
        <v>6</v>
      </c>
      <c r="AZ32" s="17">
        <v>71</v>
      </c>
      <c r="BA32" s="17">
        <v>6</v>
      </c>
      <c r="BB32" s="17">
        <v>76</v>
      </c>
      <c r="BC32" s="17">
        <v>6</v>
      </c>
      <c r="BD32" s="17"/>
      <c r="BE32" s="17"/>
      <c r="BF32" s="17"/>
      <c r="BG32" s="17"/>
      <c r="BH32" s="18">
        <f t="shared" si="0"/>
        <v>1889</v>
      </c>
      <c r="BI32" s="18">
        <f t="shared" si="1"/>
        <v>149</v>
      </c>
      <c r="BJ32" s="19">
        <f t="shared" si="2"/>
        <v>26</v>
      </c>
      <c r="BK32" s="20">
        <f t="shared" si="3"/>
        <v>72.65384615384616</v>
      </c>
      <c r="BM32"/>
    </row>
    <row r="33" spans="1:65" ht="12.75">
      <c r="A33" s="15">
        <v>2691</v>
      </c>
      <c r="B33" s="21" t="s">
        <v>235</v>
      </c>
      <c r="C33" s="21" t="s">
        <v>106</v>
      </c>
      <c r="D33" s="15">
        <v>51</v>
      </c>
      <c r="E33" s="15">
        <v>3</v>
      </c>
      <c r="F33" s="15">
        <v>68</v>
      </c>
      <c r="G33" s="15">
        <v>6</v>
      </c>
      <c r="H33" s="15">
        <v>70</v>
      </c>
      <c r="I33" s="15">
        <v>5</v>
      </c>
      <c r="J33" s="15">
        <v>68</v>
      </c>
      <c r="K33" s="15">
        <v>5</v>
      </c>
      <c r="L33" s="15">
        <v>67</v>
      </c>
      <c r="M33" s="15">
        <v>5</v>
      </c>
      <c r="N33" s="15">
        <v>70</v>
      </c>
      <c r="O33" s="15">
        <v>5</v>
      </c>
      <c r="P33" s="17"/>
      <c r="Q33" s="17"/>
      <c r="R33" s="17"/>
      <c r="S33" s="17"/>
      <c r="T33" s="17"/>
      <c r="U33" s="17"/>
      <c r="V33" s="17">
        <v>60</v>
      </c>
      <c r="W33" s="17">
        <v>4</v>
      </c>
      <c r="X33" s="17">
        <v>70</v>
      </c>
      <c r="Y33" s="17">
        <v>5</v>
      </c>
      <c r="Z33" s="17">
        <v>80</v>
      </c>
      <c r="AA33" s="17">
        <v>7</v>
      </c>
      <c r="AB33" s="17">
        <v>59</v>
      </c>
      <c r="AC33" s="17">
        <v>4</v>
      </c>
      <c r="AD33" s="17">
        <v>64</v>
      </c>
      <c r="AE33" s="17">
        <v>4</v>
      </c>
      <c r="AF33" s="17">
        <v>51</v>
      </c>
      <c r="AG33" s="17">
        <v>3</v>
      </c>
      <c r="AH33" s="17">
        <v>62</v>
      </c>
      <c r="AI33" s="17">
        <v>5</v>
      </c>
      <c r="AJ33" s="17">
        <v>67</v>
      </c>
      <c r="AK33" s="17">
        <v>4</v>
      </c>
      <c r="AL33" s="17">
        <v>67</v>
      </c>
      <c r="AM33" s="17">
        <v>5</v>
      </c>
      <c r="AN33" s="17"/>
      <c r="AO33" s="17"/>
      <c r="AP33" s="17"/>
      <c r="AQ33" s="17"/>
      <c r="AR33" s="17">
        <v>82</v>
      </c>
      <c r="AS33" s="17">
        <v>7</v>
      </c>
      <c r="AT33" s="17">
        <v>70</v>
      </c>
      <c r="AU33" s="17">
        <v>5</v>
      </c>
      <c r="AV33" s="17">
        <v>80</v>
      </c>
      <c r="AW33" s="17">
        <v>7</v>
      </c>
      <c r="AX33" s="17">
        <v>59</v>
      </c>
      <c r="AY33" s="17">
        <v>4</v>
      </c>
      <c r="AZ33" s="17">
        <v>56</v>
      </c>
      <c r="BA33" s="17">
        <v>3</v>
      </c>
      <c r="BB33" s="17">
        <v>59</v>
      </c>
      <c r="BC33" s="17">
        <v>5</v>
      </c>
      <c r="BD33" s="17"/>
      <c r="BE33" s="17"/>
      <c r="BF33" s="17"/>
      <c r="BG33" s="17"/>
      <c r="BH33" s="18">
        <f t="shared" si="0"/>
        <v>1380</v>
      </c>
      <c r="BI33" s="18">
        <f t="shared" si="1"/>
        <v>101</v>
      </c>
      <c r="BJ33" s="19">
        <f t="shared" si="2"/>
        <v>21</v>
      </c>
      <c r="BK33" s="20">
        <f t="shared" si="3"/>
        <v>65.71428571428571</v>
      </c>
      <c r="BM33"/>
    </row>
    <row r="34" spans="1:65" ht="12.75">
      <c r="A34" s="15">
        <v>3228</v>
      </c>
      <c r="B34" s="21" t="s">
        <v>105</v>
      </c>
      <c r="C34" s="21" t="s">
        <v>106</v>
      </c>
      <c r="D34" s="15">
        <v>76</v>
      </c>
      <c r="E34" s="15">
        <v>6</v>
      </c>
      <c r="F34" s="15">
        <v>74</v>
      </c>
      <c r="G34" s="15">
        <v>6</v>
      </c>
      <c r="H34" s="15">
        <v>74</v>
      </c>
      <c r="I34" s="15">
        <v>5</v>
      </c>
      <c r="J34" s="15">
        <v>82</v>
      </c>
      <c r="K34" s="15">
        <v>7</v>
      </c>
      <c r="L34" s="15">
        <v>70</v>
      </c>
      <c r="M34" s="15">
        <v>5</v>
      </c>
      <c r="N34" s="15">
        <v>70</v>
      </c>
      <c r="O34" s="15">
        <v>5</v>
      </c>
      <c r="P34" s="17">
        <v>60</v>
      </c>
      <c r="Q34" s="17">
        <v>3</v>
      </c>
      <c r="R34" s="17">
        <v>75</v>
      </c>
      <c r="S34" s="17">
        <v>6</v>
      </c>
      <c r="T34" s="17">
        <v>60</v>
      </c>
      <c r="U34" s="17">
        <v>4</v>
      </c>
      <c r="V34" s="17">
        <v>72</v>
      </c>
      <c r="W34" s="17">
        <v>6</v>
      </c>
      <c r="X34" s="17">
        <v>76</v>
      </c>
      <c r="Y34" s="17">
        <v>6</v>
      </c>
      <c r="Z34" s="17">
        <v>82</v>
      </c>
      <c r="AA34" s="17">
        <v>7</v>
      </c>
      <c r="AB34" s="17">
        <v>80</v>
      </c>
      <c r="AC34" s="17">
        <v>7</v>
      </c>
      <c r="AD34" s="17">
        <v>74</v>
      </c>
      <c r="AE34" s="17">
        <v>6</v>
      </c>
      <c r="AF34" s="17">
        <v>76</v>
      </c>
      <c r="AG34" s="17">
        <v>6</v>
      </c>
      <c r="AH34" s="17">
        <v>82</v>
      </c>
      <c r="AI34" s="17">
        <v>7</v>
      </c>
      <c r="AJ34" s="17">
        <v>83</v>
      </c>
      <c r="AK34" s="17">
        <v>8</v>
      </c>
      <c r="AL34" s="17">
        <v>72</v>
      </c>
      <c r="AM34" s="17">
        <v>6</v>
      </c>
      <c r="AN34" s="17">
        <v>76</v>
      </c>
      <c r="AO34" s="17">
        <v>6</v>
      </c>
      <c r="AP34" s="17">
        <v>66</v>
      </c>
      <c r="AQ34" s="17">
        <v>3</v>
      </c>
      <c r="AR34" s="17">
        <v>70</v>
      </c>
      <c r="AS34" s="17">
        <v>5</v>
      </c>
      <c r="AT34" s="17">
        <v>78</v>
      </c>
      <c r="AU34" s="17">
        <v>6</v>
      </c>
      <c r="AV34" s="17">
        <v>70</v>
      </c>
      <c r="AW34" s="17">
        <v>5</v>
      </c>
      <c r="AX34" s="17">
        <v>82</v>
      </c>
      <c r="AY34" s="17">
        <v>7</v>
      </c>
      <c r="AZ34" s="17">
        <v>70</v>
      </c>
      <c r="BA34" s="17">
        <v>4</v>
      </c>
      <c r="BB34" s="17">
        <v>74</v>
      </c>
      <c r="BC34" s="17">
        <v>6</v>
      </c>
      <c r="BD34" s="17"/>
      <c r="BE34" s="17"/>
      <c r="BF34" s="17"/>
      <c r="BG34" s="17"/>
      <c r="BH34" s="18">
        <f t="shared" si="0"/>
        <v>1924</v>
      </c>
      <c r="BI34" s="18">
        <f t="shared" si="1"/>
        <v>148</v>
      </c>
      <c r="BJ34" s="19">
        <f t="shared" si="2"/>
        <v>26</v>
      </c>
      <c r="BK34" s="20">
        <f t="shared" si="3"/>
        <v>74</v>
      </c>
      <c r="BM34"/>
    </row>
    <row r="35" spans="1:65" ht="12.75">
      <c r="A35" s="15">
        <v>3569</v>
      </c>
      <c r="B35" s="21" t="s">
        <v>701</v>
      </c>
      <c r="C35" s="21" t="s">
        <v>106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7">
        <v>73</v>
      </c>
      <c r="Q35" s="17">
        <v>6</v>
      </c>
      <c r="R35" s="17">
        <v>41</v>
      </c>
      <c r="S35" s="17">
        <v>1</v>
      </c>
      <c r="T35" s="17">
        <v>54</v>
      </c>
      <c r="U35" s="17">
        <v>3</v>
      </c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>
        <v>73</v>
      </c>
      <c r="AO35" s="17">
        <v>6</v>
      </c>
      <c r="AP35" s="17">
        <v>74</v>
      </c>
      <c r="AQ35" s="17">
        <v>6</v>
      </c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8">
        <f>D35+F35+H35+J35+L35+N35+P35+R35+T35+V35+X35+Z35+AB35+AD35+AF35+AH35+AJ35+AL35+AN35+AP35+AR35+AT35+AV35+AX35+AZ35+BB35+BD35+BF35</f>
        <v>315</v>
      </c>
      <c r="BI35" s="18">
        <f>E35+G35+I35+K35+M35+O35+Q35+S35+U35+W35+Y35+AA35+AC35+AE35+AG35+AI35+AK35+AM35+AO35+AQ35+AS35+AU35+AW35+AY35+BA35+BC35+BE35+BG35</f>
        <v>22</v>
      </c>
      <c r="BJ35" s="19">
        <f>COUNT(D35,F35,H35,J35,L35,N35,P35,R35,T35,V35,X35,Z35,AB35,AD35,AF35,AH35,AJ35,AL35,AN35,AP35,AR35,AT35,AV35,AX35,AZ35,BB35,BD35,BF35)</f>
        <v>5</v>
      </c>
      <c r="BK35" s="20">
        <f>BH35/BJ35</f>
        <v>63</v>
      </c>
      <c r="BM35"/>
    </row>
    <row r="36" spans="1:65" ht="12.75">
      <c r="A36" s="15">
        <v>6111</v>
      </c>
      <c r="B36" s="21" t="s">
        <v>108</v>
      </c>
      <c r="C36" s="21" t="s">
        <v>106</v>
      </c>
      <c r="D36" s="15">
        <v>66</v>
      </c>
      <c r="E36" s="15">
        <v>4</v>
      </c>
      <c r="F36" s="15">
        <v>54</v>
      </c>
      <c r="G36" s="15">
        <v>2</v>
      </c>
      <c r="H36" s="15">
        <v>78</v>
      </c>
      <c r="I36" s="15">
        <v>6</v>
      </c>
      <c r="J36" s="15">
        <v>72</v>
      </c>
      <c r="K36" s="15">
        <v>5</v>
      </c>
      <c r="L36" s="15">
        <v>83</v>
      </c>
      <c r="M36" s="15">
        <v>8</v>
      </c>
      <c r="N36" s="15">
        <v>76</v>
      </c>
      <c r="O36" s="15">
        <v>6</v>
      </c>
      <c r="P36" s="17">
        <v>84</v>
      </c>
      <c r="Q36" s="17">
        <v>8</v>
      </c>
      <c r="R36" s="17">
        <v>71</v>
      </c>
      <c r="S36" s="17">
        <v>5</v>
      </c>
      <c r="T36" s="17">
        <v>76</v>
      </c>
      <c r="U36" s="17">
        <v>6</v>
      </c>
      <c r="V36" s="17">
        <v>75</v>
      </c>
      <c r="W36" s="17">
        <v>6</v>
      </c>
      <c r="X36" s="17">
        <v>58</v>
      </c>
      <c r="Y36" s="17">
        <v>4</v>
      </c>
      <c r="Z36" s="17">
        <v>78</v>
      </c>
      <c r="AA36" s="17">
        <v>7</v>
      </c>
      <c r="AB36" s="17">
        <v>82</v>
      </c>
      <c r="AC36" s="17">
        <v>7</v>
      </c>
      <c r="AD36" s="17">
        <v>66</v>
      </c>
      <c r="AE36" s="17">
        <v>4</v>
      </c>
      <c r="AF36" s="17">
        <v>80</v>
      </c>
      <c r="AG36" s="17">
        <v>7</v>
      </c>
      <c r="AH36" s="17">
        <v>76</v>
      </c>
      <c r="AI36" s="17">
        <v>6</v>
      </c>
      <c r="AJ36" s="17">
        <v>69</v>
      </c>
      <c r="AK36" s="17">
        <v>6</v>
      </c>
      <c r="AL36" s="17">
        <v>64</v>
      </c>
      <c r="AM36" s="17">
        <v>4</v>
      </c>
      <c r="AN36" s="17">
        <v>56</v>
      </c>
      <c r="AO36" s="17">
        <v>1</v>
      </c>
      <c r="AP36" s="17">
        <v>74</v>
      </c>
      <c r="AQ36" s="17">
        <v>6</v>
      </c>
      <c r="AR36" s="17">
        <v>77</v>
      </c>
      <c r="AS36" s="17">
        <v>7</v>
      </c>
      <c r="AT36" s="17">
        <v>74</v>
      </c>
      <c r="AU36" s="17">
        <v>6</v>
      </c>
      <c r="AV36" s="17">
        <v>51</v>
      </c>
      <c r="AW36" s="17">
        <v>2</v>
      </c>
      <c r="AX36" s="17">
        <v>86</v>
      </c>
      <c r="AY36" s="17">
        <v>8</v>
      </c>
      <c r="AZ36" s="17">
        <v>74</v>
      </c>
      <c r="BA36" s="17">
        <v>5</v>
      </c>
      <c r="BB36" s="17">
        <v>76</v>
      </c>
      <c r="BC36" s="17">
        <v>6</v>
      </c>
      <c r="BD36" s="17"/>
      <c r="BE36" s="17"/>
      <c r="BF36" s="17"/>
      <c r="BG36" s="17"/>
      <c r="BH36" s="18">
        <f t="shared" si="0"/>
        <v>1876</v>
      </c>
      <c r="BI36" s="18">
        <f t="shared" si="1"/>
        <v>142</v>
      </c>
      <c r="BJ36" s="19">
        <f t="shared" si="2"/>
        <v>26</v>
      </c>
      <c r="BK36" s="20">
        <f t="shared" si="3"/>
        <v>72.15384615384616</v>
      </c>
      <c r="BM36"/>
    </row>
    <row r="37" spans="1:65" ht="12.75">
      <c r="A37" s="15">
        <v>1353</v>
      </c>
      <c r="B37" s="21" t="s">
        <v>112</v>
      </c>
      <c r="C37" s="21" t="s">
        <v>110</v>
      </c>
      <c r="D37" s="15">
        <v>71</v>
      </c>
      <c r="E37" s="15">
        <v>5</v>
      </c>
      <c r="F37" s="15">
        <v>57</v>
      </c>
      <c r="G37" s="15">
        <v>4</v>
      </c>
      <c r="H37" s="15">
        <v>67</v>
      </c>
      <c r="I37" s="15">
        <v>5</v>
      </c>
      <c r="J37" s="15">
        <v>64</v>
      </c>
      <c r="K37" s="15">
        <v>4</v>
      </c>
      <c r="L37" s="15">
        <v>68</v>
      </c>
      <c r="M37" s="15">
        <v>5</v>
      </c>
      <c r="N37" s="15">
        <v>82</v>
      </c>
      <c r="O37" s="15">
        <v>7</v>
      </c>
      <c r="P37" s="17">
        <v>83</v>
      </c>
      <c r="Q37" s="17">
        <v>8</v>
      </c>
      <c r="R37" s="17">
        <v>58</v>
      </c>
      <c r="S37" s="17">
        <v>3</v>
      </c>
      <c r="T37" s="17">
        <v>73</v>
      </c>
      <c r="U37" s="17">
        <v>6</v>
      </c>
      <c r="V37" s="17">
        <v>66</v>
      </c>
      <c r="W37" s="17">
        <v>5</v>
      </c>
      <c r="X37" s="17">
        <v>60</v>
      </c>
      <c r="Y37" s="17">
        <v>4</v>
      </c>
      <c r="Z37" s="17">
        <v>84</v>
      </c>
      <c r="AA37" s="17">
        <v>8</v>
      </c>
      <c r="AB37" s="17">
        <v>76</v>
      </c>
      <c r="AC37" s="17">
        <v>6</v>
      </c>
      <c r="AD37" s="17">
        <v>76</v>
      </c>
      <c r="AE37" s="17">
        <v>6</v>
      </c>
      <c r="AF37" s="17">
        <v>74</v>
      </c>
      <c r="AG37" s="17">
        <v>6</v>
      </c>
      <c r="AH37" s="17">
        <v>65</v>
      </c>
      <c r="AI37" s="17">
        <v>5</v>
      </c>
      <c r="AJ37" s="17">
        <v>53</v>
      </c>
      <c r="AK37" s="17">
        <v>3</v>
      </c>
      <c r="AL37" s="17">
        <v>65</v>
      </c>
      <c r="AM37" s="17">
        <v>5</v>
      </c>
      <c r="AN37" s="17">
        <v>66</v>
      </c>
      <c r="AO37" s="17">
        <v>4</v>
      </c>
      <c r="AP37" s="17">
        <v>56</v>
      </c>
      <c r="AQ37" s="17">
        <v>4</v>
      </c>
      <c r="AR37" s="17"/>
      <c r="AS37" s="17"/>
      <c r="AT37" s="17"/>
      <c r="AU37" s="17"/>
      <c r="AV37" s="17">
        <v>55</v>
      </c>
      <c r="AW37" s="17">
        <v>3</v>
      </c>
      <c r="AX37" s="17">
        <v>67</v>
      </c>
      <c r="AY37" s="17">
        <v>5</v>
      </c>
      <c r="AZ37" s="17"/>
      <c r="BA37" s="17"/>
      <c r="BB37" s="17"/>
      <c r="BC37" s="17"/>
      <c r="BD37" s="17"/>
      <c r="BE37" s="17"/>
      <c r="BF37" s="17"/>
      <c r="BG37" s="17"/>
      <c r="BH37" s="18">
        <f t="shared" si="0"/>
        <v>1486</v>
      </c>
      <c r="BI37" s="18">
        <f t="shared" si="1"/>
        <v>111</v>
      </c>
      <c r="BJ37" s="19">
        <f t="shared" si="2"/>
        <v>22</v>
      </c>
      <c r="BK37" s="20">
        <f t="shared" si="3"/>
        <v>67.54545454545455</v>
      </c>
      <c r="BM37"/>
    </row>
    <row r="38" spans="1:65" ht="12.75">
      <c r="A38" s="15">
        <v>4085</v>
      </c>
      <c r="B38" s="21" t="s">
        <v>739</v>
      </c>
      <c r="C38" s="21" t="s">
        <v>110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7"/>
      <c r="Q38" s="17"/>
      <c r="R38" s="17"/>
      <c r="S38" s="17"/>
      <c r="T38" s="17"/>
      <c r="U38" s="17"/>
      <c r="V38" s="17"/>
      <c r="W38" s="17"/>
      <c r="X38" s="17">
        <v>61</v>
      </c>
      <c r="Y38" s="17">
        <v>4</v>
      </c>
      <c r="Z38" s="17">
        <v>86</v>
      </c>
      <c r="AA38" s="17">
        <v>8</v>
      </c>
      <c r="AB38" s="17">
        <v>80</v>
      </c>
      <c r="AC38" s="17">
        <v>7</v>
      </c>
      <c r="AD38" s="17">
        <v>90</v>
      </c>
      <c r="AE38" s="17">
        <v>9</v>
      </c>
      <c r="AF38" s="17"/>
      <c r="AG38" s="17"/>
      <c r="AH38" s="17"/>
      <c r="AI38" s="17"/>
      <c r="AJ38" s="17">
        <v>78</v>
      </c>
      <c r="AK38" s="17">
        <v>6</v>
      </c>
      <c r="AL38" s="17">
        <v>77</v>
      </c>
      <c r="AM38" s="17">
        <v>7</v>
      </c>
      <c r="AN38" s="17"/>
      <c r="AO38" s="17"/>
      <c r="AP38" s="17"/>
      <c r="AQ38" s="17"/>
      <c r="AR38" s="17">
        <v>78</v>
      </c>
      <c r="AS38" s="17">
        <v>6</v>
      </c>
      <c r="AT38" s="17">
        <v>74</v>
      </c>
      <c r="AU38" s="17">
        <v>6</v>
      </c>
      <c r="AV38" s="17">
        <v>60</v>
      </c>
      <c r="AW38" s="17">
        <v>2</v>
      </c>
      <c r="AX38" s="17">
        <v>80</v>
      </c>
      <c r="AY38" s="17">
        <v>7</v>
      </c>
      <c r="AZ38" s="17">
        <v>78</v>
      </c>
      <c r="BA38" s="17">
        <v>6</v>
      </c>
      <c r="BB38" s="17">
        <v>74</v>
      </c>
      <c r="BC38" s="17">
        <v>6</v>
      </c>
      <c r="BD38" s="17"/>
      <c r="BE38" s="17"/>
      <c r="BF38" s="17"/>
      <c r="BG38" s="17"/>
      <c r="BH38" s="18">
        <f>D38+F38+H38+J38+L38+N38+P38+R38+T38+V38+X38+Z38+AB38+AD38+AF38+AH38+AJ38+AL38+AN38+AP38+AR38+AT38+AV38+AX38+AZ38+BB38+BD38+BF38</f>
        <v>916</v>
      </c>
      <c r="BI38" s="18">
        <f>E38+G38+I38+K38+M38+O38+Q38+S38+U38+W38+Y38+AA38+AC38+AE38+AG38+AI38+AK38+AM38+AO38+AQ38+AS38+AU38+AW38+AY38+BA38+BC38+BE38+BG38</f>
        <v>74</v>
      </c>
      <c r="BJ38" s="19">
        <f>COUNT(D38,F38,H38,J38,L38,N38,P38,R38,T38,V38,X38,Z38,AB38,AD38,AF38,AH38,AJ38,AL38,AN38,AP38,AR38,AT38,AV38,AX38,AZ38,BB38,BD38,BF38)</f>
        <v>12</v>
      </c>
      <c r="BK38" s="20">
        <f>BH38/BJ38</f>
        <v>76.33333333333333</v>
      </c>
      <c r="BM38"/>
    </row>
    <row r="39" spans="1:65" ht="12.75">
      <c r="A39" s="15">
        <v>4396</v>
      </c>
      <c r="B39" s="21" t="s">
        <v>109</v>
      </c>
      <c r="C39" s="21" t="s">
        <v>110</v>
      </c>
      <c r="D39" s="15">
        <v>80</v>
      </c>
      <c r="E39" s="15">
        <v>7</v>
      </c>
      <c r="F39" s="15">
        <v>80</v>
      </c>
      <c r="G39" s="15">
        <v>7</v>
      </c>
      <c r="H39" s="15">
        <v>76</v>
      </c>
      <c r="I39" s="15">
        <v>6</v>
      </c>
      <c r="J39" s="15">
        <v>83</v>
      </c>
      <c r="K39" s="15">
        <v>8</v>
      </c>
      <c r="L39" s="15">
        <v>66</v>
      </c>
      <c r="M39" s="15">
        <v>4</v>
      </c>
      <c r="N39" s="15">
        <v>65</v>
      </c>
      <c r="O39" s="15">
        <v>4</v>
      </c>
      <c r="P39" s="17">
        <v>72</v>
      </c>
      <c r="Q39" s="17">
        <v>5</v>
      </c>
      <c r="R39" s="17">
        <v>72</v>
      </c>
      <c r="S39" s="17">
        <v>5</v>
      </c>
      <c r="T39" s="17">
        <v>78</v>
      </c>
      <c r="U39" s="17">
        <v>6</v>
      </c>
      <c r="V39" s="17">
        <v>86</v>
      </c>
      <c r="W39" s="17">
        <v>8</v>
      </c>
      <c r="X39" s="17">
        <v>82</v>
      </c>
      <c r="Y39" s="17">
        <v>7</v>
      </c>
      <c r="Z39" s="17">
        <v>65</v>
      </c>
      <c r="AA39" s="17">
        <v>4</v>
      </c>
      <c r="AB39" s="17">
        <v>84</v>
      </c>
      <c r="AC39" s="17">
        <v>8</v>
      </c>
      <c r="AD39" s="17">
        <v>68</v>
      </c>
      <c r="AE39" s="17">
        <v>4</v>
      </c>
      <c r="AF39" s="17">
        <v>72</v>
      </c>
      <c r="AG39" s="17">
        <v>5</v>
      </c>
      <c r="AH39" s="17">
        <v>62</v>
      </c>
      <c r="AI39" s="17">
        <v>4</v>
      </c>
      <c r="AJ39" s="17">
        <v>90</v>
      </c>
      <c r="AK39" s="17">
        <v>9</v>
      </c>
      <c r="AL39" s="17">
        <v>64</v>
      </c>
      <c r="AM39" s="17">
        <v>4</v>
      </c>
      <c r="AN39" s="17">
        <v>64</v>
      </c>
      <c r="AO39" s="17">
        <v>3</v>
      </c>
      <c r="AP39" s="17">
        <v>80</v>
      </c>
      <c r="AQ39" s="17">
        <v>7</v>
      </c>
      <c r="AR39" s="17">
        <v>74</v>
      </c>
      <c r="AS39" s="17">
        <v>5</v>
      </c>
      <c r="AT39" s="17">
        <v>78</v>
      </c>
      <c r="AU39" s="17">
        <v>6</v>
      </c>
      <c r="AV39" s="17">
        <v>72</v>
      </c>
      <c r="AW39" s="17">
        <v>5</v>
      </c>
      <c r="AX39" s="17">
        <v>74</v>
      </c>
      <c r="AY39" s="17">
        <v>5</v>
      </c>
      <c r="AZ39" s="17">
        <v>70</v>
      </c>
      <c r="BA39" s="17">
        <v>4</v>
      </c>
      <c r="BB39" s="17">
        <v>82</v>
      </c>
      <c r="BC39" s="17">
        <v>7</v>
      </c>
      <c r="BD39" s="17"/>
      <c r="BE39" s="17"/>
      <c r="BF39" s="17"/>
      <c r="BG39" s="17"/>
      <c r="BH39" s="18">
        <f t="shared" si="0"/>
        <v>1939</v>
      </c>
      <c r="BI39" s="18">
        <f t="shared" si="1"/>
        <v>147</v>
      </c>
      <c r="BJ39" s="19">
        <f t="shared" si="2"/>
        <v>26</v>
      </c>
      <c r="BK39" s="20">
        <f t="shared" si="3"/>
        <v>74.57692307692308</v>
      </c>
      <c r="BM39"/>
    </row>
    <row r="40" spans="1:65" ht="12.75">
      <c r="A40" s="15">
        <v>4861</v>
      </c>
      <c r="B40" s="16" t="s">
        <v>334</v>
      </c>
      <c r="C40" s="21" t="s">
        <v>110</v>
      </c>
      <c r="D40" s="15">
        <v>66</v>
      </c>
      <c r="E40" s="15">
        <v>5</v>
      </c>
      <c r="F40" s="15">
        <v>65</v>
      </c>
      <c r="G40" s="15">
        <v>5</v>
      </c>
      <c r="H40" s="15">
        <v>72</v>
      </c>
      <c r="I40" s="15">
        <v>6</v>
      </c>
      <c r="J40" s="15">
        <v>76</v>
      </c>
      <c r="K40" s="15">
        <v>6</v>
      </c>
      <c r="L40" s="15">
        <v>86</v>
      </c>
      <c r="M40" s="15">
        <v>8</v>
      </c>
      <c r="N40" s="15">
        <v>80</v>
      </c>
      <c r="O40" s="15">
        <v>7</v>
      </c>
      <c r="P40" s="17">
        <v>53</v>
      </c>
      <c r="Q40" s="17">
        <v>3</v>
      </c>
      <c r="R40" s="17">
        <v>70</v>
      </c>
      <c r="S40" s="17">
        <v>4</v>
      </c>
      <c r="T40" s="17">
        <v>51</v>
      </c>
      <c r="U40" s="17">
        <v>3</v>
      </c>
      <c r="V40" s="17">
        <v>69</v>
      </c>
      <c r="W40" s="17">
        <v>5</v>
      </c>
      <c r="X40" s="17"/>
      <c r="Y40" s="17"/>
      <c r="Z40" s="17"/>
      <c r="AA40" s="17"/>
      <c r="AB40" s="17">
        <v>90</v>
      </c>
      <c r="AC40" s="17">
        <v>9</v>
      </c>
      <c r="AD40" s="17">
        <v>66</v>
      </c>
      <c r="AE40" s="17">
        <v>4</v>
      </c>
      <c r="AF40" s="17">
        <v>65</v>
      </c>
      <c r="AG40" s="17">
        <v>4</v>
      </c>
      <c r="AH40" s="17">
        <v>70</v>
      </c>
      <c r="AI40" s="17">
        <v>6</v>
      </c>
      <c r="AJ40" s="17"/>
      <c r="AK40" s="17"/>
      <c r="AL40" s="17"/>
      <c r="AM40" s="17"/>
      <c r="AN40" s="17">
        <v>71</v>
      </c>
      <c r="AO40" s="17">
        <v>6</v>
      </c>
      <c r="AP40" s="17">
        <v>55</v>
      </c>
      <c r="AQ40" s="17">
        <v>3</v>
      </c>
      <c r="AR40" s="17">
        <v>64</v>
      </c>
      <c r="AS40" s="17">
        <v>5</v>
      </c>
      <c r="AT40" s="17">
        <v>78</v>
      </c>
      <c r="AU40" s="17">
        <v>6</v>
      </c>
      <c r="AV40" s="17">
        <v>72</v>
      </c>
      <c r="AW40" s="17">
        <v>5</v>
      </c>
      <c r="AX40" s="17">
        <v>68</v>
      </c>
      <c r="AY40" s="17">
        <v>5</v>
      </c>
      <c r="AZ40" s="17">
        <v>57</v>
      </c>
      <c r="BA40" s="17">
        <v>3</v>
      </c>
      <c r="BB40" s="17">
        <v>57</v>
      </c>
      <c r="BC40" s="17">
        <v>3</v>
      </c>
      <c r="BD40" s="17"/>
      <c r="BE40" s="17"/>
      <c r="BF40" s="17"/>
      <c r="BG40" s="17"/>
      <c r="BH40" s="18">
        <f t="shared" si="0"/>
        <v>1501</v>
      </c>
      <c r="BI40" s="18">
        <f t="shared" si="1"/>
        <v>111</v>
      </c>
      <c r="BJ40" s="19">
        <f t="shared" si="2"/>
        <v>22</v>
      </c>
      <c r="BK40" s="20">
        <f t="shared" si="3"/>
        <v>68.22727272727273</v>
      </c>
      <c r="BM40"/>
    </row>
    <row r="41" spans="1:65" ht="12.75">
      <c r="A41" s="15">
        <v>5173</v>
      </c>
      <c r="B41" s="21" t="s">
        <v>111</v>
      </c>
      <c r="C41" s="21" t="s">
        <v>110</v>
      </c>
      <c r="D41" s="15">
        <v>68</v>
      </c>
      <c r="E41" s="15">
        <v>5</v>
      </c>
      <c r="F41" s="15">
        <v>86</v>
      </c>
      <c r="G41" s="15">
        <v>8</v>
      </c>
      <c r="H41" s="15">
        <v>72</v>
      </c>
      <c r="I41" s="15">
        <v>5</v>
      </c>
      <c r="J41" s="15">
        <v>74</v>
      </c>
      <c r="K41" s="15">
        <v>5</v>
      </c>
      <c r="L41" s="15">
        <v>72</v>
      </c>
      <c r="M41" s="15">
        <v>5</v>
      </c>
      <c r="N41" s="15">
        <v>76</v>
      </c>
      <c r="O41" s="15">
        <v>6</v>
      </c>
      <c r="P41" s="17">
        <v>70</v>
      </c>
      <c r="Q41" s="17">
        <v>5</v>
      </c>
      <c r="R41" s="17">
        <v>86</v>
      </c>
      <c r="S41" s="17">
        <v>8</v>
      </c>
      <c r="T41" s="17">
        <v>68</v>
      </c>
      <c r="U41" s="17">
        <v>5</v>
      </c>
      <c r="V41" s="17">
        <v>70</v>
      </c>
      <c r="W41" s="17">
        <v>6</v>
      </c>
      <c r="X41" s="17">
        <v>80</v>
      </c>
      <c r="Y41" s="17">
        <v>7</v>
      </c>
      <c r="Z41" s="17">
        <v>78</v>
      </c>
      <c r="AA41" s="17">
        <v>6</v>
      </c>
      <c r="AB41" s="17"/>
      <c r="AC41" s="17"/>
      <c r="AD41" s="17"/>
      <c r="AE41" s="17"/>
      <c r="AF41" s="17">
        <v>74</v>
      </c>
      <c r="AG41" s="17">
        <v>5</v>
      </c>
      <c r="AH41" s="17">
        <v>73</v>
      </c>
      <c r="AI41" s="17">
        <v>6</v>
      </c>
      <c r="AJ41" s="17">
        <v>74</v>
      </c>
      <c r="AK41" s="17">
        <v>5</v>
      </c>
      <c r="AL41" s="17">
        <v>82</v>
      </c>
      <c r="AM41" s="17">
        <v>7</v>
      </c>
      <c r="AN41" s="17">
        <v>59</v>
      </c>
      <c r="AO41" s="17">
        <v>2</v>
      </c>
      <c r="AP41" s="17">
        <v>76</v>
      </c>
      <c r="AQ41" s="17">
        <v>6</v>
      </c>
      <c r="AR41" s="17">
        <v>86</v>
      </c>
      <c r="AS41" s="17">
        <v>8</v>
      </c>
      <c r="AT41" s="17">
        <v>63</v>
      </c>
      <c r="AU41" s="17">
        <v>4</v>
      </c>
      <c r="AV41" s="17"/>
      <c r="AW41" s="17"/>
      <c r="AX41" s="17"/>
      <c r="AY41" s="17"/>
      <c r="AZ41" s="17">
        <v>80</v>
      </c>
      <c r="BA41" s="17">
        <v>7</v>
      </c>
      <c r="BB41" s="17">
        <v>78</v>
      </c>
      <c r="BC41" s="17">
        <v>6</v>
      </c>
      <c r="BD41" s="17"/>
      <c r="BE41" s="17"/>
      <c r="BF41" s="17"/>
      <c r="BG41" s="17"/>
      <c r="BH41" s="18">
        <f t="shared" si="0"/>
        <v>1645</v>
      </c>
      <c r="BI41" s="18">
        <f t="shared" si="1"/>
        <v>127</v>
      </c>
      <c r="BJ41" s="19">
        <f t="shared" si="2"/>
        <v>22</v>
      </c>
      <c r="BK41" s="20">
        <f t="shared" si="3"/>
        <v>74.77272727272727</v>
      </c>
      <c r="BM41"/>
    </row>
    <row r="42" spans="1:65" ht="12.75">
      <c r="A42" s="15">
        <v>96</v>
      </c>
      <c r="B42" s="21" t="s">
        <v>338</v>
      </c>
      <c r="C42" s="21" t="s">
        <v>337</v>
      </c>
      <c r="D42" s="15">
        <v>46</v>
      </c>
      <c r="E42" s="15">
        <v>2</v>
      </c>
      <c r="F42" s="15">
        <v>60</v>
      </c>
      <c r="G42" s="15">
        <v>3</v>
      </c>
      <c r="H42" s="15">
        <v>79</v>
      </c>
      <c r="I42" s="15">
        <v>7</v>
      </c>
      <c r="J42" s="15">
        <v>64</v>
      </c>
      <c r="K42" s="15">
        <v>5</v>
      </c>
      <c r="L42" s="15">
        <v>78</v>
      </c>
      <c r="M42" s="15">
        <v>6</v>
      </c>
      <c r="N42" s="15">
        <v>71</v>
      </c>
      <c r="O42" s="15">
        <v>6</v>
      </c>
      <c r="P42" s="17">
        <v>67</v>
      </c>
      <c r="Q42" s="17">
        <v>5</v>
      </c>
      <c r="R42" s="17">
        <v>70</v>
      </c>
      <c r="S42" s="17">
        <v>5</v>
      </c>
      <c r="T42" s="17">
        <v>80</v>
      </c>
      <c r="U42" s="17">
        <v>7</v>
      </c>
      <c r="V42" s="17">
        <v>76</v>
      </c>
      <c r="W42" s="17">
        <v>7</v>
      </c>
      <c r="X42" s="17">
        <v>66</v>
      </c>
      <c r="Y42" s="17">
        <v>5</v>
      </c>
      <c r="Z42" s="17">
        <v>60</v>
      </c>
      <c r="AA42" s="17">
        <v>4</v>
      </c>
      <c r="AB42" s="17">
        <v>68</v>
      </c>
      <c r="AC42" s="17">
        <v>5</v>
      </c>
      <c r="AD42" s="17">
        <v>76</v>
      </c>
      <c r="AE42" s="17">
        <v>6</v>
      </c>
      <c r="AF42" s="17">
        <v>65</v>
      </c>
      <c r="AG42" s="17">
        <v>5</v>
      </c>
      <c r="AH42" s="17">
        <v>65</v>
      </c>
      <c r="AI42" s="17">
        <v>4</v>
      </c>
      <c r="AJ42" s="17">
        <v>50</v>
      </c>
      <c r="AK42" s="17">
        <v>2</v>
      </c>
      <c r="AL42" s="17">
        <v>64</v>
      </c>
      <c r="AM42" s="17">
        <v>4</v>
      </c>
      <c r="AN42" s="17">
        <v>82</v>
      </c>
      <c r="AO42" s="17">
        <v>7</v>
      </c>
      <c r="AP42" s="17">
        <v>62</v>
      </c>
      <c r="AQ42" s="17">
        <v>4</v>
      </c>
      <c r="AR42" s="17">
        <v>66</v>
      </c>
      <c r="AS42" s="17">
        <v>5</v>
      </c>
      <c r="AT42" s="17">
        <v>71</v>
      </c>
      <c r="AU42" s="17">
        <v>6</v>
      </c>
      <c r="AV42" s="17">
        <v>66</v>
      </c>
      <c r="AW42" s="17">
        <v>4</v>
      </c>
      <c r="AX42" s="17">
        <v>58</v>
      </c>
      <c r="AY42" s="17">
        <v>4</v>
      </c>
      <c r="AZ42" s="17">
        <v>72</v>
      </c>
      <c r="BA42" s="17">
        <v>6</v>
      </c>
      <c r="BB42" s="17">
        <v>77</v>
      </c>
      <c r="BC42" s="17">
        <v>7</v>
      </c>
      <c r="BD42" s="17"/>
      <c r="BE42" s="17"/>
      <c r="BF42" s="17"/>
      <c r="BG42" s="17"/>
      <c r="BH42" s="18">
        <f t="shared" si="0"/>
        <v>1759</v>
      </c>
      <c r="BI42" s="18">
        <f t="shared" si="1"/>
        <v>131</v>
      </c>
      <c r="BJ42" s="19">
        <f t="shared" si="2"/>
        <v>26</v>
      </c>
      <c r="BK42" s="20">
        <f t="shared" si="3"/>
        <v>67.65384615384616</v>
      </c>
      <c r="BM42"/>
    </row>
    <row r="43" spans="1:65" ht="12.75">
      <c r="A43" s="15">
        <v>2382</v>
      </c>
      <c r="B43" s="21" t="s">
        <v>517</v>
      </c>
      <c r="C43" s="21" t="s">
        <v>337</v>
      </c>
      <c r="D43" s="15"/>
      <c r="E43" s="15"/>
      <c r="F43" s="15"/>
      <c r="G43" s="15"/>
      <c r="H43" s="15">
        <v>75</v>
      </c>
      <c r="I43" s="15">
        <v>6</v>
      </c>
      <c r="J43" s="15">
        <v>42</v>
      </c>
      <c r="K43" s="15">
        <v>2</v>
      </c>
      <c r="L43" s="15"/>
      <c r="M43" s="15"/>
      <c r="N43" s="15"/>
      <c r="O43" s="15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8">
        <f>D43+F43+H43+J43+L43+N43+P43+R43+T43+V43+X43+Z43+AB43+AD43+AF43+AH43+AJ43+AL43+AN43+AP43+AR43+AT43+AV43+AX43+AZ43+BB43+BD43+BF43</f>
        <v>117</v>
      </c>
      <c r="BI43" s="18">
        <f>E43+G43+I43+K43+M43+O43+Q43+S43+U43+W43+Y43+AA43+AC43+AE43+AG43+AI43+AK43+AM43+AO43+AQ43+AS43+AU43+AW43+AY43+BA43+BC43+BE43+BG43</f>
        <v>8</v>
      </c>
      <c r="BJ43" s="19">
        <f>COUNT(D43,F43,H43,J43,L43,N43,P43,R43,T43,V43,X43,Z43,AB43,AD43,AF43,AH43,AJ43,AL43,AN43,AP43,AR43,AT43,AV43,AX43,AZ43,BB43,BD43,BF43)</f>
        <v>2</v>
      </c>
      <c r="BK43" s="20">
        <f>BH43/BJ43</f>
        <v>58.5</v>
      </c>
      <c r="BM43"/>
    </row>
    <row r="44" spans="1:65" ht="12.75">
      <c r="A44" s="15">
        <v>2615</v>
      </c>
      <c r="B44" s="21" t="s">
        <v>340</v>
      </c>
      <c r="C44" s="21" t="s">
        <v>337</v>
      </c>
      <c r="D44" s="15">
        <v>48</v>
      </c>
      <c r="E44" s="15">
        <v>2</v>
      </c>
      <c r="F44" s="15">
        <v>78</v>
      </c>
      <c r="G44" s="15">
        <v>7</v>
      </c>
      <c r="H44" s="15"/>
      <c r="I44" s="15"/>
      <c r="J44" s="15"/>
      <c r="K44" s="15"/>
      <c r="L44" s="15">
        <v>84</v>
      </c>
      <c r="M44" s="15">
        <v>8</v>
      </c>
      <c r="N44" s="15">
        <v>80</v>
      </c>
      <c r="O44" s="15">
        <v>7</v>
      </c>
      <c r="P44" s="17">
        <v>66</v>
      </c>
      <c r="Q44" s="17">
        <v>5</v>
      </c>
      <c r="R44" s="17">
        <v>48</v>
      </c>
      <c r="S44" s="17">
        <v>2</v>
      </c>
      <c r="T44" s="17">
        <v>72</v>
      </c>
      <c r="U44" s="17">
        <v>6</v>
      </c>
      <c r="V44" s="17">
        <v>64</v>
      </c>
      <c r="W44" s="17">
        <v>5</v>
      </c>
      <c r="X44" s="17">
        <v>60</v>
      </c>
      <c r="Y44" s="17">
        <v>3</v>
      </c>
      <c r="Z44" s="17">
        <v>61</v>
      </c>
      <c r="AA44" s="17">
        <v>4</v>
      </c>
      <c r="AB44" s="17">
        <v>48</v>
      </c>
      <c r="AC44" s="17">
        <v>1</v>
      </c>
      <c r="AD44" s="17">
        <v>66</v>
      </c>
      <c r="AE44" s="17">
        <v>5</v>
      </c>
      <c r="AF44" s="17"/>
      <c r="AG44" s="17"/>
      <c r="AH44" s="17"/>
      <c r="AI44" s="17"/>
      <c r="AJ44" s="17">
        <v>64</v>
      </c>
      <c r="AK44" s="17">
        <v>6</v>
      </c>
      <c r="AL44" s="17">
        <v>64</v>
      </c>
      <c r="AM44" s="17">
        <v>5</v>
      </c>
      <c r="AN44" s="17">
        <v>68</v>
      </c>
      <c r="AO44" s="17">
        <v>5</v>
      </c>
      <c r="AP44" s="17">
        <v>65</v>
      </c>
      <c r="AQ44" s="17">
        <v>5</v>
      </c>
      <c r="AR44" s="17">
        <v>63</v>
      </c>
      <c r="AS44" s="17">
        <v>4</v>
      </c>
      <c r="AT44" s="17">
        <v>67</v>
      </c>
      <c r="AU44" s="17">
        <v>5</v>
      </c>
      <c r="AV44" s="17">
        <v>62</v>
      </c>
      <c r="AW44" s="17">
        <v>4</v>
      </c>
      <c r="AX44" s="17">
        <v>78</v>
      </c>
      <c r="AY44" s="17">
        <v>7</v>
      </c>
      <c r="AZ44" s="17"/>
      <c r="BA44" s="17"/>
      <c r="BB44" s="17"/>
      <c r="BC44" s="17"/>
      <c r="BD44" s="17"/>
      <c r="BE44" s="17"/>
      <c r="BF44" s="17"/>
      <c r="BG44" s="17"/>
      <c r="BH44" s="18">
        <f t="shared" si="0"/>
        <v>1306</v>
      </c>
      <c r="BI44" s="18">
        <f t="shared" si="1"/>
        <v>96</v>
      </c>
      <c r="BJ44" s="19">
        <f t="shared" si="2"/>
        <v>20</v>
      </c>
      <c r="BK44" s="20">
        <f t="shared" si="3"/>
        <v>65.3</v>
      </c>
      <c r="BM44"/>
    </row>
    <row r="45" spans="1:65" ht="12.75">
      <c r="A45" s="15">
        <v>6529</v>
      </c>
      <c r="B45" s="16" t="s">
        <v>336</v>
      </c>
      <c r="C45" s="21" t="s">
        <v>337</v>
      </c>
      <c r="D45" s="15">
        <v>53</v>
      </c>
      <c r="E45" s="15">
        <v>2</v>
      </c>
      <c r="F45" s="15">
        <v>72</v>
      </c>
      <c r="G45" s="15">
        <v>5</v>
      </c>
      <c r="H45" s="15">
        <v>67</v>
      </c>
      <c r="I45" s="15">
        <v>5</v>
      </c>
      <c r="J45" s="15">
        <v>60</v>
      </c>
      <c r="K45" s="15">
        <v>3</v>
      </c>
      <c r="L45" s="15">
        <v>71</v>
      </c>
      <c r="M45" s="15">
        <v>5</v>
      </c>
      <c r="N45" s="15">
        <v>70</v>
      </c>
      <c r="O45" s="15">
        <v>6</v>
      </c>
      <c r="P45" s="17">
        <v>64</v>
      </c>
      <c r="Q45" s="17">
        <v>5</v>
      </c>
      <c r="R45" s="17">
        <v>54</v>
      </c>
      <c r="S45" s="17">
        <v>3</v>
      </c>
      <c r="T45" s="17">
        <v>60</v>
      </c>
      <c r="U45" s="17">
        <v>4</v>
      </c>
      <c r="V45" s="17">
        <v>84</v>
      </c>
      <c r="W45" s="17">
        <v>8</v>
      </c>
      <c r="X45" s="17">
        <v>66</v>
      </c>
      <c r="Y45" s="17">
        <v>4</v>
      </c>
      <c r="Z45" s="17">
        <v>70</v>
      </c>
      <c r="AA45" s="17">
        <v>5</v>
      </c>
      <c r="AB45" s="17">
        <v>56</v>
      </c>
      <c r="AC45" s="17">
        <v>4</v>
      </c>
      <c r="AD45" s="17">
        <v>57</v>
      </c>
      <c r="AE45" s="17">
        <v>3</v>
      </c>
      <c r="AF45" s="17">
        <v>60</v>
      </c>
      <c r="AG45" s="17">
        <v>4</v>
      </c>
      <c r="AH45" s="17">
        <v>74</v>
      </c>
      <c r="AI45" s="17">
        <v>6</v>
      </c>
      <c r="AJ45" s="17">
        <v>66</v>
      </c>
      <c r="AK45" s="17">
        <v>4</v>
      </c>
      <c r="AL45" s="17">
        <v>61</v>
      </c>
      <c r="AM45" s="17">
        <v>4</v>
      </c>
      <c r="AN45" s="17">
        <v>61</v>
      </c>
      <c r="AO45" s="17">
        <v>4</v>
      </c>
      <c r="AP45" s="17">
        <v>66</v>
      </c>
      <c r="AQ45" s="17">
        <v>5</v>
      </c>
      <c r="AR45" s="17">
        <v>62</v>
      </c>
      <c r="AS45" s="17">
        <v>4</v>
      </c>
      <c r="AT45" s="17">
        <v>70</v>
      </c>
      <c r="AU45" s="17">
        <v>6</v>
      </c>
      <c r="AV45" s="17">
        <v>57</v>
      </c>
      <c r="AW45" s="17">
        <v>3</v>
      </c>
      <c r="AX45" s="17">
        <v>58</v>
      </c>
      <c r="AY45" s="17">
        <v>4</v>
      </c>
      <c r="AZ45" s="17">
        <v>74</v>
      </c>
      <c r="BA45" s="17">
        <v>6</v>
      </c>
      <c r="BB45" s="17">
        <v>78</v>
      </c>
      <c r="BC45" s="17">
        <v>6</v>
      </c>
      <c r="BD45" s="17"/>
      <c r="BE45" s="17"/>
      <c r="BF45" s="17"/>
      <c r="BG45" s="17"/>
      <c r="BH45" s="18">
        <f t="shared" si="0"/>
        <v>1691</v>
      </c>
      <c r="BI45" s="18">
        <f t="shared" si="1"/>
        <v>118</v>
      </c>
      <c r="BJ45" s="19">
        <f t="shared" si="2"/>
        <v>26</v>
      </c>
      <c r="BK45" s="20">
        <f t="shared" si="3"/>
        <v>65.03846153846153</v>
      </c>
      <c r="BM45"/>
    </row>
    <row r="46" spans="1:65" ht="12.75">
      <c r="A46" s="15">
        <v>6994</v>
      </c>
      <c r="B46" s="21" t="s">
        <v>339</v>
      </c>
      <c r="C46" s="21" t="s">
        <v>337</v>
      </c>
      <c r="D46" s="15">
        <v>56</v>
      </c>
      <c r="E46" s="15">
        <v>3</v>
      </c>
      <c r="F46" s="15">
        <v>61</v>
      </c>
      <c r="G46" s="15">
        <v>4</v>
      </c>
      <c r="H46" s="15">
        <v>74</v>
      </c>
      <c r="I46" s="15">
        <v>6</v>
      </c>
      <c r="J46" s="15">
        <v>67</v>
      </c>
      <c r="K46" s="15">
        <v>5</v>
      </c>
      <c r="L46" s="15">
        <v>73</v>
      </c>
      <c r="M46" s="15">
        <v>6</v>
      </c>
      <c r="N46" s="15">
        <v>62</v>
      </c>
      <c r="O46" s="15">
        <v>4</v>
      </c>
      <c r="P46" s="17">
        <v>57</v>
      </c>
      <c r="Q46" s="17">
        <v>4</v>
      </c>
      <c r="R46" s="17">
        <v>68</v>
      </c>
      <c r="S46" s="17">
        <v>5</v>
      </c>
      <c r="T46" s="17"/>
      <c r="U46" s="17"/>
      <c r="V46" s="17"/>
      <c r="W46" s="17"/>
      <c r="X46" s="17">
        <v>82</v>
      </c>
      <c r="Y46" s="17">
        <v>7</v>
      </c>
      <c r="Z46" s="17">
        <v>53</v>
      </c>
      <c r="AA46" s="17">
        <v>2</v>
      </c>
      <c r="AB46" s="17">
        <v>70</v>
      </c>
      <c r="AC46" s="17">
        <v>5</v>
      </c>
      <c r="AD46" s="17">
        <v>74</v>
      </c>
      <c r="AE46" s="17">
        <v>6</v>
      </c>
      <c r="AF46" s="17">
        <v>51</v>
      </c>
      <c r="AG46" s="17">
        <v>2</v>
      </c>
      <c r="AH46" s="17">
        <v>56</v>
      </c>
      <c r="AI46" s="17">
        <v>4</v>
      </c>
      <c r="AJ46" s="17">
        <v>64</v>
      </c>
      <c r="AK46" s="17">
        <v>4</v>
      </c>
      <c r="AL46" s="17">
        <v>68</v>
      </c>
      <c r="AM46" s="17">
        <v>4</v>
      </c>
      <c r="AN46" s="17">
        <v>50</v>
      </c>
      <c r="AO46" s="17">
        <v>2</v>
      </c>
      <c r="AP46" s="17">
        <v>61</v>
      </c>
      <c r="AQ46" s="17">
        <v>4</v>
      </c>
      <c r="AR46" s="17">
        <v>60</v>
      </c>
      <c r="AS46" s="17">
        <v>4</v>
      </c>
      <c r="AT46" s="17">
        <v>64</v>
      </c>
      <c r="AU46" s="17">
        <v>5</v>
      </c>
      <c r="AV46" s="17">
        <v>76</v>
      </c>
      <c r="AW46" s="17">
        <v>6</v>
      </c>
      <c r="AX46" s="17">
        <v>70</v>
      </c>
      <c r="AY46" s="17">
        <v>5</v>
      </c>
      <c r="AZ46" s="17"/>
      <c r="BA46" s="17"/>
      <c r="BB46" s="17"/>
      <c r="BC46" s="17"/>
      <c r="BD46" s="17"/>
      <c r="BE46" s="17"/>
      <c r="BF46" s="17"/>
      <c r="BG46" s="17"/>
      <c r="BH46" s="18">
        <f t="shared" si="0"/>
        <v>1417</v>
      </c>
      <c r="BI46" s="18">
        <f t="shared" si="1"/>
        <v>97</v>
      </c>
      <c r="BJ46" s="19">
        <f t="shared" si="2"/>
        <v>22</v>
      </c>
      <c r="BK46" s="20">
        <f t="shared" si="3"/>
        <v>64.4090909090909</v>
      </c>
      <c r="BM46"/>
    </row>
    <row r="47" spans="1:65" ht="12.75">
      <c r="A47" s="15">
        <v>7269</v>
      </c>
      <c r="B47" s="21" t="s">
        <v>784</v>
      </c>
      <c r="C47" s="21" t="s">
        <v>337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>
        <v>80</v>
      </c>
      <c r="BA47" s="17">
        <v>7</v>
      </c>
      <c r="BB47" s="17">
        <v>75</v>
      </c>
      <c r="BC47" s="17">
        <v>7</v>
      </c>
      <c r="BD47" s="17"/>
      <c r="BE47" s="17"/>
      <c r="BF47" s="17"/>
      <c r="BG47" s="17"/>
      <c r="BH47" s="18">
        <f>D47+F47+H47+J47+L47+N47+P47+R47+T47+V47+X47+Z47+AB47+AD47+AF47+AH47+AJ47+AL47+AN47+AP47+AR47+AT47+AV47+AX47+AZ47+BB47+BD47+BF47</f>
        <v>155</v>
      </c>
      <c r="BI47" s="18">
        <f>E47+G47+I47+K47+M47+O47+Q47+S47+U47+W47+Y47+AA47+AC47+AE47+AG47+AI47+AK47+AM47+AO47+AQ47+AS47+AU47+AW47+AY47+BA47+BC47+BE47+BG47</f>
        <v>14</v>
      </c>
      <c r="BJ47" s="19">
        <f>COUNT(D47,F47,H47,J47,L47,N47,P47,R47,T47,V47,X47,Z47,AB47,AD47,AF47,AH47,AJ47,AL47,AN47,AP47,AR47,AT47,AV47,AX47,AZ47,BB47,BD47,BF47)</f>
        <v>2</v>
      </c>
      <c r="BK47" s="20">
        <f>BH47/BJ47</f>
        <v>77.5</v>
      </c>
      <c r="BM47"/>
    </row>
    <row r="48" spans="1:65" ht="12.75">
      <c r="A48" s="15">
        <v>7534</v>
      </c>
      <c r="B48" s="21" t="s">
        <v>673</v>
      </c>
      <c r="C48" s="21" t="s">
        <v>337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>
        <v>44</v>
      </c>
      <c r="BA48" s="17">
        <v>1</v>
      </c>
      <c r="BB48" s="17">
        <v>66</v>
      </c>
      <c r="BC48" s="17">
        <v>4</v>
      </c>
      <c r="BD48" s="17"/>
      <c r="BE48" s="17"/>
      <c r="BF48" s="17"/>
      <c r="BG48" s="17"/>
      <c r="BH48" s="18">
        <f>D48+F48+H48+J48+L48+N48+P48+R48+T48+V48+X48+Z48+AB48+AD48+AF48+AH48+AJ48+AL48+AN48+AP48+AR48+AT48+AV48+AX48+AZ48+BB48+BD48+BF48</f>
        <v>110</v>
      </c>
      <c r="BI48" s="18">
        <f>E48+G48+I48+K48+M48+O48+Q48+S48+U48+W48+Y48+AA48+AC48+AE48+AG48+AI48+AK48+AM48+AO48+AQ48+AS48+AU48+AW48+AY48+BA48+BC48+BE48+BG48</f>
        <v>5</v>
      </c>
      <c r="BJ48" s="19">
        <f>COUNT(D48,F48,H48,J48,L48,N48,P48,R48,T48,V48,X48,Z48,AB48,AD48,AF48,AH48,AJ48,AL48,AN48,AP48,AR48,AT48,AV48,AX48,AZ48,BB48,BD48,BF48)</f>
        <v>2</v>
      </c>
      <c r="BK48" s="20">
        <f>BH48/BJ48</f>
        <v>55</v>
      </c>
      <c r="BM48"/>
    </row>
    <row r="49" spans="1:65" ht="12.75">
      <c r="A49" s="15">
        <v>7656</v>
      </c>
      <c r="B49" s="21" t="s">
        <v>727</v>
      </c>
      <c r="C49" s="21" t="s">
        <v>337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7"/>
      <c r="Q49" s="17"/>
      <c r="R49" s="17"/>
      <c r="S49" s="17"/>
      <c r="T49" s="17">
        <v>48</v>
      </c>
      <c r="U49" s="17">
        <v>3</v>
      </c>
      <c r="V49" s="17">
        <v>32</v>
      </c>
      <c r="W49" s="17">
        <v>1</v>
      </c>
      <c r="X49" s="17"/>
      <c r="Y49" s="17"/>
      <c r="Z49" s="17"/>
      <c r="AA49" s="17"/>
      <c r="AB49" s="17"/>
      <c r="AC49" s="17"/>
      <c r="AD49" s="17"/>
      <c r="AE49" s="17"/>
      <c r="AF49" s="17">
        <v>57</v>
      </c>
      <c r="AG49" s="17">
        <v>5</v>
      </c>
      <c r="AH49" s="17">
        <v>37</v>
      </c>
      <c r="AI49" s="17">
        <v>2</v>
      </c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8">
        <f>D49+F49+H49+J49+L49+N49+P49+R49+T49+V49+X49+Z49+AB49+AD49+AF49+AH49+AJ49+AL49+AN49+AP49+AR49+AT49+AV49+AX49+AZ49+BB49+BD49+BF49</f>
        <v>174</v>
      </c>
      <c r="BI49" s="18">
        <f>E49+G49+I49+K49+M49+O49+Q49+S49+U49+W49+Y49+AA49+AC49+AE49+AG49+AI49+AK49+AM49+AO49+AQ49+AS49+AU49+AW49+AY49+BA49+BC49+BE49+BG49</f>
        <v>11</v>
      </c>
      <c r="BJ49" s="19">
        <f>COUNT(D49,F49,H49,J49,L49,N49,P49,R49,T49,V49,X49,Z49,AB49,AD49,AF49,AH49,AJ49,AL49,AN49,AP49,AR49,AT49,AV49,AX49,AZ49,BB49,BD49,BF49)</f>
        <v>4</v>
      </c>
      <c r="BK49" s="20">
        <f>BH49/BJ49</f>
        <v>43.5</v>
      </c>
      <c r="BM49"/>
    </row>
    <row r="50" spans="1:65" ht="12.75">
      <c r="A50" s="15">
        <v>3633</v>
      </c>
      <c r="B50" s="21" t="s">
        <v>558</v>
      </c>
      <c r="C50" s="21" t="s">
        <v>342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7"/>
      <c r="Q50" s="17"/>
      <c r="R50" s="17"/>
      <c r="S50" s="17"/>
      <c r="T50" s="17">
        <v>53</v>
      </c>
      <c r="U50" s="17">
        <v>2</v>
      </c>
      <c r="V50" s="17"/>
      <c r="W50" s="17"/>
      <c r="X50" s="17">
        <v>59</v>
      </c>
      <c r="Y50" s="17">
        <v>4</v>
      </c>
      <c r="Z50" s="17">
        <v>52</v>
      </c>
      <c r="AA50" s="17">
        <v>3</v>
      </c>
      <c r="AB50" s="17">
        <v>57</v>
      </c>
      <c r="AC50" s="17">
        <v>2</v>
      </c>
      <c r="AD50" s="17">
        <v>61</v>
      </c>
      <c r="AE50" s="17">
        <v>4</v>
      </c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>
        <v>54</v>
      </c>
      <c r="AS50" s="17">
        <v>3</v>
      </c>
      <c r="AT50" s="17">
        <v>53</v>
      </c>
      <c r="AU50" s="17">
        <v>3</v>
      </c>
      <c r="AV50" s="17">
        <v>58</v>
      </c>
      <c r="AW50" s="17">
        <v>3</v>
      </c>
      <c r="AX50" s="17"/>
      <c r="AY50" s="17"/>
      <c r="AZ50" s="17">
        <v>61</v>
      </c>
      <c r="BA50" s="17">
        <v>5</v>
      </c>
      <c r="BB50" s="17">
        <v>65</v>
      </c>
      <c r="BC50" s="17">
        <v>5</v>
      </c>
      <c r="BD50" s="17"/>
      <c r="BE50" s="17"/>
      <c r="BF50" s="17"/>
      <c r="BG50" s="17"/>
      <c r="BH50" s="18">
        <f>D50+F50+H50+J50+L50+N50+P50+R50+T50+V50+X50+Z50+AB50+AD50+AF50+AH50+AJ50+AL50+AN50+AP50+AR50+AT50+AV50+AX50+AZ50+BB50+BD50+BF50</f>
        <v>573</v>
      </c>
      <c r="BI50" s="18">
        <f>E50+G50+I50+K50+M50+O50+Q50+S50+U50+W50+Y50+AA50+AC50+AE50+AG50+AI50+AK50+AM50+AO50+AQ50+AS50+AU50+AW50+AY50+BA50+BC50+BE50+BG50</f>
        <v>34</v>
      </c>
      <c r="BJ50" s="19">
        <f>COUNT(D50,F50,H50,J50,L50,N50,P50,R50,T50,V50,X50,Z50,AB50,AD50,AF50,AH50,AJ50,AL50,AN50,AP50,AR50,AT50,AV50,AX50,AZ50,BB50,BD50,BF50)</f>
        <v>10</v>
      </c>
      <c r="BK50" s="20">
        <f>BH50/BJ50</f>
        <v>57.3</v>
      </c>
      <c r="BM50"/>
    </row>
    <row r="51" spans="1:65" ht="12.75">
      <c r="A51" s="15">
        <v>7658</v>
      </c>
      <c r="B51" s="16" t="s">
        <v>343</v>
      </c>
      <c r="C51" s="21" t="s">
        <v>342</v>
      </c>
      <c r="D51" s="15">
        <v>64</v>
      </c>
      <c r="E51" s="15">
        <v>5</v>
      </c>
      <c r="F51" s="15">
        <v>74</v>
      </c>
      <c r="G51" s="15">
        <v>6</v>
      </c>
      <c r="H51" s="15">
        <v>72</v>
      </c>
      <c r="I51" s="15">
        <v>5</v>
      </c>
      <c r="J51" s="15">
        <v>57</v>
      </c>
      <c r="K51" s="15">
        <v>3</v>
      </c>
      <c r="L51" s="15">
        <v>66</v>
      </c>
      <c r="M51" s="15">
        <v>4</v>
      </c>
      <c r="N51" s="15">
        <v>76</v>
      </c>
      <c r="O51" s="15">
        <v>6</v>
      </c>
      <c r="P51" s="17">
        <v>76</v>
      </c>
      <c r="Q51" s="17">
        <v>6</v>
      </c>
      <c r="R51" s="17">
        <v>72</v>
      </c>
      <c r="S51" s="17">
        <v>6</v>
      </c>
      <c r="T51" s="17">
        <v>74</v>
      </c>
      <c r="U51" s="17">
        <v>6</v>
      </c>
      <c r="V51" s="17">
        <v>70</v>
      </c>
      <c r="W51" s="17">
        <v>6</v>
      </c>
      <c r="X51" s="17">
        <v>64</v>
      </c>
      <c r="Y51" s="17">
        <v>5</v>
      </c>
      <c r="Z51" s="17">
        <v>74</v>
      </c>
      <c r="AA51" s="17">
        <v>6</v>
      </c>
      <c r="AB51" s="17"/>
      <c r="AC51" s="17"/>
      <c r="AD51" s="17"/>
      <c r="AE51" s="17"/>
      <c r="AF51" s="17">
        <v>72</v>
      </c>
      <c r="AG51" s="17">
        <v>6</v>
      </c>
      <c r="AH51" s="17">
        <v>54</v>
      </c>
      <c r="AI51" s="17">
        <v>3</v>
      </c>
      <c r="AJ51" s="17">
        <v>60</v>
      </c>
      <c r="AK51" s="17">
        <v>3</v>
      </c>
      <c r="AL51" s="17">
        <v>61</v>
      </c>
      <c r="AM51" s="17">
        <v>5</v>
      </c>
      <c r="AN51" s="17">
        <v>70</v>
      </c>
      <c r="AO51" s="17">
        <v>5</v>
      </c>
      <c r="AP51" s="17">
        <v>51</v>
      </c>
      <c r="AQ51" s="17">
        <v>2</v>
      </c>
      <c r="AR51" s="17">
        <v>70</v>
      </c>
      <c r="AS51" s="17">
        <v>6</v>
      </c>
      <c r="AT51" s="17">
        <v>71</v>
      </c>
      <c r="AU51" s="17">
        <v>6</v>
      </c>
      <c r="AV51" s="17">
        <v>69</v>
      </c>
      <c r="AW51" s="17">
        <v>5</v>
      </c>
      <c r="AX51" s="17">
        <v>62</v>
      </c>
      <c r="AY51" s="17">
        <v>4</v>
      </c>
      <c r="AZ51" s="17">
        <v>73</v>
      </c>
      <c r="BA51" s="17">
        <v>6</v>
      </c>
      <c r="BB51" s="17">
        <v>70</v>
      </c>
      <c r="BC51" s="17">
        <v>6</v>
      </c>
      <c r="BD51" s="17"/>
      <c r="BE51" s="17"/>
      <c r="BF51" s="17"/>
      <c r="BG51" s="17"/>
      <c r="BH51" s="18">
        <f t="shared" si="0"/>
        <v>1622</v>
      </c>
      <c r="BI51" s="18">
        <f t="shared" si="1"/>
        <v>121</v>
      </c>
      <c r="BJ51" s="19">
        <f t="shared" si="2"/>
        <v>24</v>
      </c>
      <c r="BK51" s="20">
        <f t="shared" si="3"/>
        <v>67.58333333333333</v>
      </c>
      <c r="BM51"/>
    </row>
    <row r="52" spans="1:65" ht="12.75">
      <c r="A52" s="15">
        <v>7659</v>
      </c>
      <c r="B52" s="16" t="s">
        <v>344</v>
      </c>
      <c r="C52" s="21" t="s">
        <v>342</v>
      </c>
      <c r="D52" s="15">
        <v>58</v>
      </c>
      <c r="E52" s="15">
        <v>4</v>
      </c>
      <c r="F52" s="15">
        <v>60</v>
      </c>
      <c r="G52" s="15">
        <v>3</v>
      </c>
      <c r="H52" s="15">
        <v>50</v>
      </c>
      <c r="I52" s="15">
        <v>3</v>
      </c>
      <c r="J52" s="15">
        <v>64</v>
      </c>
      <c r="K52" s="15">
        <v>5</v>
      </c>
      <c r="L52" s="15">
        <v>79</v>
      </c>
      <c r="M52" s="15">
        <v>7</v>
      </c>
      <c r="N52" s="15">
        <v>58</v>
      </c>
      <c r="O52" s="15">
        <v>3</v>
      </c>
      <c r="P52" s="17">
        <v>73</v>
      </c>
      <c r="Q52" s="17">
        <v>6</v>
      </c>
      <c r="R52" s="17">
        <v>44</v>
      </c>
      <c r="S52" s="17">
        <v>2</v>
      </c>
      <c r="T52" s="17">
        <v>58</v>
      </c>
      <c r="U52" s="17">
        <v>4</v>
      </c>
      <c r="V52" s="17">
        <v>49</v>
      </c>
      <c r="W52" s="17">
        <v>3</v>
      </c>
      <c r="X52" s="17">
        <v>53</v>
      </c>
      <c r="Y52" s="17">
        <v>3</v>
      </c>
      <c r="Z52" s="17">
        <v>77</v>
      </c>
      <c r="AA52" s="17">
        <v>7</v>
      </c>
      <c r="AB52" s="17"/>
      <c r="AC52" s="17"/>
      <c r="AD52" s="17"/>
      <c r="AE52" s="17"/>
      <c r="AF52" s="17">
        <v>57</v>
      </c>
      <c r="AG52" s="17">
        <v>4</v>
      </c>
      <c r="AH52" s="17">
        <v>84</v>
      </c>
      <c r="AI52" s="17">
        <v>8</v>
      </c>
      <c r="AJ52" s="17">
        <v>71</v>
      </c>
      <c r="AK52" s="17">
        <v>6</v>
      </c>
      <c r="AL52" s="17">
        <v>73</v>
      </c>
      <c r="AM52" s="17">
        <v>6</v>
      </c>
      <c r="AN52" s="17">
        <v>73</v>
      </c>
      <c r="AO52" s="17">
        <v>6</v>
      </c>
      <c r="AP52" s="17">
        <v>69</v>
      </c>
      <c r="AQ52" s="17">
        <v>6</v>
      </c>
      <c r="AR52" s="17">
        <v>65</v>
      </c>
      <c r="AS52" s="17">
        <v>5</v>
      </c>
      <c r="AT52" s="17">
        <v>66</v>
      </c>
      <c r="AU52" s="17">
        <v>4</v>
      </c>
      <c r="AV52" s="17">
        <v>67</v>
      </c>
      <c r="AW52" s="17">
        <v>5</v>
      </c>
      <c r="AX52" s="17">
        <v>57</v>
      </c>
      <c r="AY52" s="17">
        <v>4</v>
      </c>
      <c r="AZ52" s="17">
        <v>67</v>
      </c>
      <c r="BA52" s="17">
        <v>5</v>
      </c>
      <c r="BB52" s="17">
        <v>75</v>
      </c>
      <c r="BC52" s="17">
        <v>6</v>
      </c>
      <c r="BD52" s="17"/>
      <c r="BE52" s="17"/>
      <c r="BF52" s="17"/>
      <c r="BG52" s="17"/>
      <c r="BH52" s="18">
        <f t="shared" si="0"/>
        <v>1547</v>
      </c>
      <c r="BI52" s="18">
        <f t="shared" si="1"/>
        <v>115</v>
      </c>
      <c r="BJ52" s="19">
        <f t="shared" si="2"/>
        <v>24</v>
      </c>
      <c r="BK52" s="20">
        <f t="shared" si="3"/>
        <v>64.45833333333333</v>
      </c>
      <c r="BM52"/>
    </row>
    <row r="53" spans="1:65" ht="12.75">
      <c r="A53" s="15">
        <v>7660</v>
      </c>
      <c r="B53" s="16" t="s">
        <v>341</v>
      </c>
      <c r="C53" s="21" t="s">
        <v>342</v>
      </c>
      <c r="D53" s="15">
        <v>29</v>
      </c>
      <c r="E53" s="15">
        <v>0</v>
      </c>
      <c r="F53" s="15">
        <v>46</v>
      </c>
      <c r="G53" s="15">
        <v>2</v>
      </c>
      <c r="H53" s="15">
        <v>54</v>
      </c>
      <c r="I53" s="15">
        <v>2</v>
      </c>
      <c r="J53" s="15">
        <v>42</v>
      </c>
      <c r="K53" s="15">
        <v>1</v>
      </c>
      <c r="L53" s="15">
        <v>61</v>
      </c>
      <c r="M53" s="15">
        <v>4</v>
      </c>
      <c r="N53" s="15"/>
      <c r="O53" s="15"/>
      <c r="P53" s="17">
        <v>68</v>
      </c>
      <c r="Q53" s="17">
        <v>5</v>
      </c>
      <c r="R53" s="17">
        <v>62</v>
      </c>
      <c r="S53" s="17">
        <v>3</v>
      </c>
      <c r="T53" s="17">
        <v>74</v>
      </c>
      <c r="U53" s="17">
        <v>6</v>
      </c>
      <c r="V53" s="17">
        <v>71</v>
      </c>
      <c r="W53" s="17">
        <v>6</v>
      </c>
      <c r="X53" s="17">
        <v>58</v>
      </c>
      <c r="Y53" s="17">
        <v>3</v>
      </c>
      <c r="Z53" s="17">
        <v>69</v>
      </c>
      <c r="AA53" s="17">
        <v>5</v>
      </c>
      <c r="AB53" s="17">
        <v>47</v>
      </c>
      <c r="AC53" s="17">
        <v>2</v>
      </c>
      <c r="AD53" s="17">
        <v>80</v>
      </c>
      <c r="AE53" s="17">
        <v>7</v>
      </c>
      <c r="AF53" s="17">
        <v>64</v>
      </c>
      <c r="AG53" s="17">
        <v>5</v>
      </c>
      <c r="AH53" s="17">
        <v>62</v>
      </c>
      <c r="AI53" s="17">
        <v>4</v>
      </c>
      <c r="AJ53" s="17">
        <v>62</v>
      </c>
      <c r="AK53" s="17">
        <v>3</v>
      </c>
      <c r="AL53" s="17">
        <v>72</v>
      </c>
      <c r="AM53" s="17">
        <v>6</v>
      </c>
      <c r="AN53" s="17">
        <v>74</v>
      </c>
      <c r="AO53" s="17">
        <v>6</v>
      </c>
      <c r="AP53" s="17">
        <v>62</v>
      </c>
      <c r="AQ53" s="17">
        <v>4</v>
      </c>
      <c r="AR53" s="17">
        <v>65</v>
      </c>
      <c r="AS53" s="17">
        <v>5</v>
      </c>
      <c r="AT53" s="17">
        <v>70</v>
      </c>
      <c r="AU53" s="17">
        <v>6</v>
      </c>
      <c r="AV53" s="17">
        <v>64</v>
      </c>
      <c r="AW53" s="17">
        <v>5</v>
      </c>
      <c r="AX53" s="17">
        <v>54</v>
      </c>
      <c r="AY53" s="17">
        <v>3</v>
      </c>
      <c r="AZ53" s="17">
        <v>68</v>
      </c>
      <c r="BA53" s="17">
        <v>5</v>
      </c>
      <c r="BB53" s="17">
        <v>59</v>
      </c>
      <c r="BC53" s="17">
        <v>3</v>
      </c>
      <c r="BD53" s="17"/>
      <c r="BE53" s="17"/>
      <c r="BF53" s="17"/>
      <c r="BG53" s="17"/>
      <c r="BH53" s="18">
        <f t="shared" si="0"/>
        <v>1537</v>
      </c>
      <c r="BI53" s="18">
        <f t="shared" si="1"/>
        <v>101</v>
      </c>
      <c r="BJ53" s="19">
        <f t="shared" si="2"/>
        <v>25</v>
      </c>
      <c r="BK53" s="20">
        <f t="shared" si="3"/>
        <v>61.48</v>
      </c>
      <c r="BM53"/>
    </row>
    <row r="54" spans="1:65" ht="12.75">
      <c r="A54" s="15">
        <v>7661</v>
      </c>
      <c r="B54" s="16" t="s">
        <v>345</v>
      </c>
      <c r="C54" s="21" t="s">
        <v>342</v>
      </c>
      <c r="D54" s="15">
        <v>58</v>
      </c>
      <c r="E54" s="15">
        <v>4</v>
      </c>
      <c r="F54" s="15">
        <v>60</v>
      </c>
      <c r="G54" s="15">
        <v>4</v>
      </c>
      <c r="H54" s="15">
        <v>59</v>
      </c>
      <c r="I54" s="15">
        <v>4</v>
      </c>
      <c r="J54" s="15">
        <v>57</v>
      </c>
      <c r="K54" s="15">
        <v>3</v>
      </c>
      <c r="L54" s="15"/>
      <c r="M54" s="15"/>
      <c r="N54" s="15">
        <v>70</v>
      </c>
      <c r="O54" s="15">
        <v>5</v>
      </c>
      <c r="P54" s="17">
        <v>37</v>
      </c>
      <c r="Q54" s="17">
        <v>1</v>
      </c>
      <c r="R54" s="17">
        <v>56</v>
      </c>
      <c r="S54" s="17">
        <v>3</v>
      </c>
      <c r="T54" s="17"/>
      <c r="U54" s="17"/>
      <c r="V54" s="17">
        <v>60</v>
      </c>
      <c r="W54" s="17">
        <v>4</v>
      </c>
      <c r="X54" s="17"/>
      <c r="Y54" s="17"/>
      <c r="Z54" s="17"/>
      <c r="AA54" s="17"/>
      <c r="AB54" s="17">
        <v>58</v>
      </c>
      <c r="AC54" s="17">
        <v>4</v>
      </c>
      <c r="AD54" s="17">
        <v>53</v>
      </c>
      <c r="AE54" s="17">
        <v>4</v>
      </c>
      <c r="AF54" s="17">
        <v>51</v>
      </c>
      <c r="AG54" s="17">
        <v>2</v>
      </c>
      <c r="AH54" s="17">
        <v>43</v>
      </c>
      <c r="AI54" s="17">
        <v>1</v>
      </c>
      <c r="AJ54" s="17">
        <v>74</v>
      </c>
      <c r="AK54" s="17">
        <v>6</v>
      </c>
      <c r="AL54" s="17">
        <v>65</v>
      </c>
      <c r="AM54" s="17">
        <v>5</v>
      </c>
      <c r="AN54" s="17">
        <v>55</v>
      </c>
      <c r="AO54" s="17">
        <v>4</v>
      </c>
      <c r="AP54" s="17">
        <v>69</v>
      </c>
      <c r="AQ54" s="17">
        <v>6</v>
      </c>
      <c r="AR54" s="17"/>
      <c r="AS54" s="17"/>
      <c r="AT54" s="17"/>
      <c r="AU54" s="17"/>
      <c r="AV54" s="17"/>
      <c r="AW54" s="17"/>
      <c r="AX54" s="17">
        <v>48</v>
      </c>
      <c r="AY54" s="17">
        <v>3</v>
      </c>
      <c r="AZ54" s="17"/>
      <c r="BA54" s="17"/>
      <c r="BB54" s="17"/>
      <c r="BC54" s="17"/>
      <c r="BD54" s="17"/>
      <c r="BE54" s="17"/>
      <c r="BF54" s="17"/>
      <c r="BG54" s="17"/>
      <c r="BH54" s="18">
        <f t="shared" si="0"/>
        <v>973</v>
      </c>
      <c r="BI54" s="18">
        <f t="shared" si="1"/>
        <v>63</v>
      </c>
      <c r="BJ54" s="19">
        <f t="shared" si="2"/>
        <v>17</v>
      </c>
      <c r="BK54" s="20">
        <f t="shared" si="3"/>
        <v>57.23529411764706</v>
      </c>
      <c r="BM54"/>
    </row>
    <row r="55" spans="1:65" ht="12.75">
      <c r="A55" s="15">
        <v>7662</v>
      </c>
      <c r="B55" s="16" t="s">
        <v>606</v>
      </c>
      <c r="C55" s="21" t="s">
        <v>342</v>
      </c>
      <c r="D55" s="15"/>
      <c r="E55" s="15"/>
      <c r="F55" s="15"/>
      <c r="G55" s="15"/>
      <c r="H55" s="15"/>
      <c r="I55" s="15"/>
      <c r="J55" s="15"/>
      <c r="K55" s="15"/>
      <c r="L55" s="15">
        <v>64</v>
      </c>
      <c r="M55" s="15">
        <v>5</v>
      </c>
      <c r="N55" s="15">
        <v>53</v>
      </c>
      <c r="O55" s="15">
        <v>4</v>
      </c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>
        <v>60</v>
      </c>
      <c r="AC55" s="17">
        <v>3</v>
      </c>
      <c r="AD55" s="17">
        <v>48</v>
      </c>
      <c r="AE55" s="17">
        <v>2</v>
      </c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8">
        <f>D55+F55+H55+J55+L55+N55+P55+R55+T55+V55+X55+Z55+AB55+AD55+AF55+AH55+AJ55+AL55+AN55+AP55+AR55+AT55+AV55+AX55+AZ55+BB55+BD55+BF55</f>
        <v>225</v>
      </c>
      <c r="BI55" s="18">
        <f>E55+G55+I55+K55+M55+O55+Q55+S55+U55+W55+Y55+AA55+AC55+AE55+AG55+AI55+AK55+AM55+AO55+AQ55+AS55+AU55+AW55+AY55+BA55+BC55+BE55+BG55</f>
        <v>14</v>
      </c>
      <c r="BJ55" s="19">
        <f>COUNT(D55,F55,H55,J55,L55,N55,P55,R55,T55,V55,X55,Z55,AB55,AD55,AF55,AH55,AJ55,AL55,AN55,AP55,AR55,AT55,AV55,AX55,AZ55,BB55,BD55,BF55)</f>
        <v>4</v>
      </c>
      <c r="BK55" s="20">
        <f>BH55/BJ55</f>
        <v>56.25</v>
      </c>
      <c r="BM55"/>
    </row>
    <row r="56" spans="1:65" ht="12.75">
      <c r="A56" s="15">
        <v>2785</v>
      </c>
      <c r="B56" s="16" t="s">
        <v>115</v>
      </c>
      <c r="C56" s="16" t="s">
        <v>114</v>
      </c>
      <c r="D56" s="15">
        <v>68</v>
      </c>
      <c r="E56" s="15">
        <v>5</v>
      </c>
      <c r="F56" s="15">
        <v>36</v>
      </c>
      <c r="G56" s="15">
        <v>1</v>
      </c>
      <c r="H56" s="15">
        <v>62</v>
      </c>
      <c r="I56" s="15">
        <v>5</v>
      </c>
      <c r="J56" s="15">
        <v>72</v>
      </c>
      <c r="K56" s="15">
        <v>6</v>
      </c>
      <c r="L56" s="15">
        <v>66</v>
      </c>
      <c r="M56" s="15">
        <v>4</v>
      </c>
      <c r="N56" s="15">
        <v>78</v>
      </c>
      <c r="O56" s="15">
        <v>6</v>
      </c>
      <c r="P56" s="17">
        <v>63</v>
      </c>
      <c r="Q56" s="17">
        <v>4</v>
      </c>
      <c r="R56" s="17">
        <v>50</v>
      </c>
      <c r="S56" s="17">
        <v>3</v>
      </c>
      <c r="T56" s="17">
        <v>59</v>
      </c>
      <c r="U56" s="17">
        <v>4</v>
      </c>
      <c r="V56" s="17">
        <v>50</v>
      </c>
      <c r="W56" s="17">
        <v>3</v>
      </c>
      <c r="X56" s="17"/>
      <c r="Y56" s="17"/>
      <c r="Z56" s="17"/>
      <c r="AA56" s="17"/>
      <c r="AB56" s="17">
        <v>57</v>
      </c>
      <c r="AC56" s="17">
        <v>4</v>
      </c>
      <c r="AD56" s="17">
        <v>67</v>
      </c>
      <c r="AE56" s="17">
        <v>5</v>
      </c>
      <c r="AF56" s="17"/>
      <c r="AG56" s="17"/>
      <c r="AH56" s="17">
        <v>78</v>
      </c>
      <c r="AI56" s="17">
        <v>7</v>
      </c>
      <c r="AJ56" s="17"/>
      <c r="AK56" s="17"/>
      <c r="AL56" s="17"/>
      <c r="AM56" s="17"/>
      <c r="AN56" s="17"/>
      <c r="AO56" s="17"/>
      <c r="AP56" s="17">
        <v>70</v>
      </c>
      <c r="AQ56" s="17">
        <v>5</v>
      </c>
      <c r="AR56" s="17">
        <v>73</v>
      </c>
      <c r="AS56" s="17">
        <v>6</v>
      </c>
      <c r="AT56" s="17">
        <v>50</v>
      </c>
      <c r="AU56" s="17">
        <v>1</v>
      </c>
      <c r="AV56" s="17">
        <v>69</v>
      </c>
      <c r="AW56" s="17">
        <v>5</v>
      </c>
      <c r="AX56" s="17">
        <v>59</v>
      </c>
      <c r="AY56" s="17">
        <v>3</v>
      </c>
      <c r="AZ56" s="17"/>
      <c r="BA56" s="17"/>
      <c r="BB56" s="17"/>
      <c r="BC56" s="17"/>
      <c r="BD56" s="17"/>
      <c r="BE56" s="17"/>
      <c r="BF56" s="17"/>
      <c r="BG56" s="17"/>
      <c r="BH56" s="18">
        <f t="shared" si="0"/>
        <v>1127</v>
      </c>
      <c r="BI56" s="18">
        <f t="shared" si="1"/>
        <v>77</v>
      </c>
      <c r="BJ56" s="19">
        <f t="shared" si="2"/>
        <v>18</v>
      </c>
      <c r="BK56" s="20">
        <f t="shared" si="3"/>
        <v>62.611111111111114</v>
      </c>
      <c r="BM56"/>
    </row>
    <row r="57" spans="1:65" ht="12.75">
      <c r="A57" s="15">
        <v>2786</v>
      </c>
      <c r="B57" s="16" t="s">
        <v>335</v>
      </c>
      <c r="C57" s="16" t="s">
        <v>114</v>
      </c>
      <c r="D57" s="15">
        <v>56</v>
      </c>
      <c r="E57" s="15">
        <v>2</v>
      </c>
      <c r="F57" s="15">
        <v>24</v>
      </c>
      <c r="G57" s="15">
        <v>0</v>
      </c>
      <c r="H57" s="15">
        <v>79</v>
      </c>
      <c r="I57" s="15">
        <v>7</v>
      </c>
      <c r="J57" s="15">
        <v>66</v>
      </c>
      <c r="K57" s="15">
        <v>4</v>
      </c>
      <c r="L57" s="15">
        <v>53</v>
      </c>
      <c r="M57" s="15">
        <v>2</v>
      </c>
      <c r="N57" s="15">
        <v>64</v>
      </c>
      <c r="O57" s="15">
        <v>5</v>
      </c>
      <c r="P57" s="17">
        <v>65</v>
      </c>
      <c r="Q57" s="17">
        <v>5</v>
      </c>
      <c r="R57" s="17">
        <v>57</v>
      </c>
      <c r="S57" s="17">
        <v>4</v>
      </c>
      <c r="T57" s="17">
        <v>70</v>
      </c>
      <c r="U57" s="17">
        <v>5</v>
      </c>
      <c r="V57" s="17">
        <v>72</v>
      </c>
      <c r="W57" s="17">
        <v>5</v>
      </c>
      <c r="X57" s="17">
        <v>72</v>
      </c>
      <c r="Y57" s="17">
        <v>6</v>
      </c>
      <c r="Z57" s="17">
        <v>68</v>
      </c>
      <c r="AA57" s="17">
        <v>5</v>
      </c>
      <c r="AB57" s="17"/>
      <c r="AC57" s="17"/>
      <c r="AD57" s="17"/>
      <c r="AE57" s="17"/>
      <c r="AF57" s="17">
        <v>56</v>
      </c>
      <c r="AG57" s="17">
        <v>4</v>
      </c>
      <c r="AH57" s="17"/>
      <c r="AI57" s="17"/>
      <c r="AJ57" s="17">
        <v>51</v>
      </c>
      <c r="AK57" s="17">
        <v>2</v>
      </c>
      <c r="AL57" s="17"/>
      <c r="AM57" s="17"/>
      <c r="AN57" s="17">
        <v>41</v>
      </c>
      <c r="AO57" s="17">
        <v>2</v>
      </c>
      <c r="AP57" s="17"/>
      <c r="AQ57" s="17"/>
      <c r="AR57" s="17">
        <v>48</v>
      </c>
      <c r="AS57" s="17">
        <v>2</v>
      </c>
      <c r="AT57" s="17">
        <v>70</v>
      </c>
      <c r="AU57" s="17">
        <v>6</v>
      </c>
      <c r="AV57" s="17">
        <v>68</v>
      </c>
      <c r="AW57" s="17">
        <v>5</v>
      </c>
      <c r="AX57" s="17">
        <v>74</v>
      </c>
      <c r="AY57" s="17">
        <v>6</v>
      </c>
      <c r="AZ57" s="17">
        <v>69</v>
      </c>
      <c r="BA57" s="17">
        <v>6</v>
      </c>
      <c r="BB57" s="17">
        <v>67</v>
      </c>
      <c r="BC57" s="17">
        <v>5</v>
      </c>
      <c r="BD57" s="17"/>
      <c r="BE57" s="17"/>
      <c r="BF57" s="17"/>
      <c r="BG57" s="17"/>
      <c r="BH57" s="18">
        <f t="shared" si="0"/>
        <v>1290</v>
      </c>
      <c r="BI57" s="18">
        <f t="shared" si="1"/>
        <v>88</v>
      </c>
      <c r="BJ57" s="19">
        <f t="shared" si="2"/>
        <v>21</v>
      </c>
      <c r="BK57" s="20">
        <f t="shared" si="3"/>
        <v>61.42857142857143</v>
      </c>
      <c r="BM57"/>
    </row>
    <row r="58" spans="1:65" ht="12.75">
      <c r="A58" s="15">
        <v>2840</v>
      </c>
      <c r="B58" s="16" t="s">
        <v>601</v>
      </c>
      <c r="C58" s="16" t="s">
        <v>114</v>
      </c>
      <c r="D58" s="15"/>
      <c r="E58" s="15"/>
      <c r="F58" s="15"/>
      <c r="G58" s="15"/>
      <c r="H58" s="15">
        <v>30</v>
      </c>
      <c r="I58" s="15">
        <v>1</v>
      </c>
      <c r="J58" s="15"/>
      <c r="K58" s="15"/>
      <c r="L58" s="15"/>
      <c r="M58" s="15"/>
      <c r="N58" s="15"/>
      <c r="O58" s="15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8">
        <f>D58+F58+H58+J58+L58+N58+P58+R58+T58+V58+X58+Z58+AB58+AD58+AF58+AH58+AJ58+AL58+AN58+AP58+AR58+AT58+AV58+AX58+AZ58+BB58+BD58+BF58</f>
        <v>30</v>
      </c>
      <c r="BI58" s="18">
        <f>E58+G58+I58+K58+M58+O58+Q58+S58+U58+W58+Y58+AA58+AC58+AE58+AG58+AI58+AK58+AM58+AO58+AQ58+AS58+AU58+AW58+AY58+BA58+BC58+BE58+BG58</f>
        <v>1</v>
      </c>
      <c r="BJ58" s="19">
        <f>COUNT(D58,F58,H58,J58,L58,N58,P58,R58,T58,V58,X58,Z58,AB58,AD58,AF58,AH58,AJ58,AL58,AN58,AP58,AR58,AT58,AV58,AX58,AZ58,BB58,BD58,BF58)</f>
        <v>1</v>
      </c>
      <c r="BK58" s="20">
        <f>BH58/BJ58</f>
        <v>30</v>
      </c>
      <c r="BM58"/>
    </row>
    <row r="59" spans="1:65" ht="12.75">
      <c r="A59" s="15">
        <v>4366</v>
      </c>
      <c r="B59" s="16" t="s">
        <v>736</v>
      </c>
      <c r="C59" s="16" t="s">
        <v>114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7"/>
      <c r="Q59" s="17"/>
      <c r="R59" s="17"/>
      <c r="S59" s="17"/>
      <c r="T59" s="17"/>
      <c r="U59" s="17"/>
      <c r="V59" s="17"/>
      <c r="W59" s="17"/>
      <c r="X59" s="17">
        <v>59</v>
      </c>
      <c r="Y59" s="17">
        <v>4</v>
      </c>
      <c r="Z59" s="17">
        <v>56</v>
      </c>
      <c r="AA59" s="17">
        <v>3</v>
      </c>
      <c r="AB59" s="17">
        <v>64</v>
      </c>
      <c r="AC59" s="17">
        <v>5</v>
      </c>
      <c r="AD59" s="17">
        <v>62</v>
      </c>
      <c r="AE59" s="17">
        <v>5</v>
      </c>
      <c r="AF59" s="17">
        <v>66</v>
      </c>
      <c r="AG59" s="17">
        <v>5</v>
      </c>
      <c r="AH59" s="17">
        <v>70</v>
      </c>
      <c r="AI59" s="17">
        <v>4</v>
      </c>
      <c r="AJ59" s="17">
        <v>62</v>
      </c>
      <c r="AK59" s="17">
        <v>5</v>
      </c>
      <c r="AL59" s="17">
        <v>56</v>
      </c>
      <c r="AM59" s="17">
        <v>3</v>
      </c>
      <c r="AN59" s="17">
        <v>59</v>
      </c>
      <c r="AO59" s="17">
        <v>3</v>
      </c>
      <c r="AP59" s="17">
        <v>74</v>
      </c>
      <c r="AQ59" s="17">
        <v>6</v>
      </c>
      <c r="AR59" s="17">
        <v>44</v>
      </c>
      <c r="AS59" s="17">
        <v>2</v>
      </c>
      <c r="AT59" s="17">
        <v>46</v>
      </c>
      <c r="AU59" s="17">
        <v>2</v>
      </c>
      <c r="AV59" s="17">
        <v>74</v>
      </c>
      <c r="AW59" s="17">
        <v>6</v>
      </c>
      <c r="AX59" s="17">
        <v>62</v>
      </c>
      <c r="AY59" s="17">
        <v>4</v>
      </c>
      <c r="AZ59" s="17">
        <v>66</v>
      </c>
      <c r="BA59" s="17">
        <v>4</v>
      </c>
      <c r="BB59" s="17">
        <v>62</v>
      </c>
      <c r="BC59" s="17">
        <v>4</v>
      </c>
      <c r="BD59" s="17"/>
      <c r="BE59" s="17"/>
      <c r="BF59" s="17"/>
      <c r="BG59" s="17"/>
      <c r="BH59" s="18">
        <f>D59+F59+H59+J59+L59+N59+P59+R59+T59+V59+X59+Z59+AB59+AD59+AF59+AH59+AJ59+AL59+AN59+AP59+AR59+AT59+AV59+AX59+AZ59+BB59+BD59+BF59</f>
        <v>982</v>
      </c>
      <c r="BI59" s="18">
        <f>E59+G59+I59+K59+M59+O59+Q59+S59+U59+W59+Y59+AA59+AC59+AE59+AG59+AI59+AK59+AM59+AO59+AQ59+AS59+AU59+AW59+AY59+BA59+BC59+BE59+BG59</f>
        <v>65</v>
      </c>
      <c r="BJ59" s="19">
        <f>COUNT(D59,F59,H59,J59,L59,N59,P59,R59,T59,V59,X59,Z59,AB59,AD59,AF59,AH59,AJ59,AL59,AN59,AP59,AR59,AT59,AV59,AX59,AZ59,BB59,BD59,BF59)</f>
        <v>16</v>
      </c>
      <c r="BK59" s="20">
        <f>BH59/BJ59</f>
        <v>61.375</v>
      </c>
      <c r="BM59"/>
    </row>
    <row r="60" spans="1:65" ht="12.75">
      <c r="A60" s="15">
        <v>6396</v>
      </c>
      <c r="B60" s="16" t="s">
        <v>113</v>
      </c>
      <c r="C60" s="16" t="s">
        <v>114</v>
      </c>
      <c r="D60" s="15">
        <v>70</v>
      </c>
      <c r="E60" s="15">
        <v>5</v>
      </c>
      <c r="F60" s="15">
        <v>70</v>
      </c>
      <c r="G60" s="15">
        <v>5</v>
      </c>
      <c r="H60" s="15">
        <v>70</v>
      </c>
      <c r="I60" s="15">
        <v>5</v>
      </c>
      <c r="J60" s="15">
        <v>80</v>
      </c>
      <c r="K60" s="15">
        <v>7</v>
      </c>
      <c r="L60" s="15">
        <v>71</v>
      </c>
      <c r="M60" s="15">
        <v>5</v>
      </c>
      <c r="N60" s="15">
        <v>68</v>
      </c>
      <c r="O60" s="15">
        <v>5</v>
      </c>
      <c r="P60" s="17">
        <v>53</v>
      </c>
      <c r="Q60" s="17">
        <v>2</v>
      </c>
      <c r="R60" s="17">
        <v>63</v>
      </c>
      <c r="S60" s="17">
        <v>4</v>
      </c>
      <c r="T60" s="17">
        <v>74</v>
      </c>
      <c r="U60" s="17">
        <v>5</v>
      </c>
      <c r="V60" s="17">
        <v>72</v>
      </c>
      <c r="W60" s="17">
        <v>6</v>
      </c>
      <c r="X60" s="17">
        <v>68</v>
      </c>
      <c r="Y60" s="17">
        <v>5</v>
      </c>
      <c r="Z60" s="17">
        <v>66</v>
      </c>
      <c r="AA60" s="17">
        <v>5</v>
      </c>
      <c r="AB60" s="17">
        <v>80</v>
      </c>
      <c r="AC60" s="17">
        <v>7</v>
      </c>
      <c r="AD60" s="17">
        <v>68</v>
      </c>
      <c r="AE60" s="17">
        <v>5</v>
      </c>
      <c r="AF60" s="17">
        <v>76</v>
      </c>
      <c r="AG60" s="17">
        <v>6</v>
      </c>
      <c r="AH60" s="17">
        <v>72</v>
      </c>
      <c r="AI60" s="17">
        <v>6</v>
      </c>
      <c r="AJ60" s="17">
        <v>84</v>
      </c>
      <c r="AK60" s="17">
        <v>8</v>
      </c>
      <c r="AL60" s="17">
        <v>68</v>
      </c>
      <c r="AM60" s="17">
        <v>5</v>
      </c>
      <c r="AN60" s="17">
        <v>80</v>
      </c>
      <c r="AO60" s="17">
        <v>7</v>
      </c>
      <c r="AP60" s="17">
        <v>70</v>
      </c>
      <c r="AQ60" s="17">
        <v>5</v>
      </c>
      <c r="AR60" s="17">
        <v>78</v>
      </c>
      <c r="AS60" s="17">
        <v>7</v>
      </c>
      <c r="AT60" s="17">
        <v>77</v>
      </c>
      <c r="AU60" s="17">
        <v>7</v>
      </c>
      <c r="AV60" s="17">
        <v>80</v>
      </c>
      <c r="AW60" s="17">
        <v>7</v>
      </c>
      <c r="AX60" s="17">
        <v>71</v>
      </c>
      <c r="AY60" s="17">
        <v>6</v>
      </c>
      <c r="AZ60" s="17">
        <v>72</v>
      </c>
      <c r="BA60" s="17">
        <v>5</v>
      </c>
      <c r="BB60" s="17">
        <v>70</v>
      </c>
      <c r="BC60" s="17">
        <v>5</v>
      </c>
      <c r="BD60" s="17"/>
      <c r="BE60" s="17"/>
      <c r="BF60" s="17"/>
      <c r="BG60" s="17"/>
      <c r="BH60" s="18">
        <f t="shared" si="0"/>
        <v>1871</v>
      </c>
      <c r="BI60" s="18">
        <f t="shared" si="1"/>
        <v>145</v>
      </c>
      <c r="BJ60" s="19">
        <f t="shared" si="2"/>
        <v>26</v>
      </c>
      <c r="BK60" s="20">
        <f t="shared" si="3"/>
        <v>71.96153846153847</v>
      </c>
      <c r="BM60"/>
    </row>
    <row r="61" spans="1:65" ht="12.75">
      <c r="A61" s="15">
        <v>6711</v>
      </c>
      <c r="B61" s="16" t="s">
        <v>702</v>
      </c>
      <c r="C61" s="16" t="s">
        <v>114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7">
        <v>86</v>
      </c>
      <c r="Q61" s="17">
        <v>8</v>
      </c>
      <c r="R61" s="17">
        <v>67</v>
      </c>
      <c r="S61" s="17">
        <v>5</v>
      </c>
      <c r="T61" s="17"/>
      <c r="U61" s="17"/>
      <c r="V61" s="17"/>
      <c r="W61" s="17"/>
      <c r="X61" s="17">
        <v>76</v>
      </c>
      <c r="Y61" s="17">
        <v>6</v>
      </c>
      <c r="Z61" s="17">
        <v>78</v>
      </c>
      <c r="AA61" s="17">
        <v>6</v>
      </c>
      <c r="AB61" s="17"/>
      <c r="AC61" s="17"/>
      <c r="AD61" s="17"/>
      <c r="AE61" s="17"/>
      <c r="AF61" s="17">
        <v>63</v>
      </c>
      <c r="AG61" s="17">
        <v>4</v>
      </c>
      <c r="AH61" s="17">
        <v>57</v>
      </c>
      <c r="AI61" s="17">
        <v>3</v>
      </c>
      <c r="AJ61" s="17">
        <v>70</v>
      </c>
      <c r="AK61" s="17">
        <v>5</v>
      </c>
      <c r="AL61" s="17">
        <v>70</v>
      </c>
      <c r="AM61" s="17">
        <v>5</v>
      </c>
      <c r="AN61" s="17">
        <v>76</v>
      </c>
      <c r="AO61" s="17">
        <v>6</v>
      </c>
      <c r="AP61" s="17">
        <v>67</v>
      </c>
      <c r="AQ61" s="17">
        <v>5</v>
      </c>
      <c r="AR61" s="17"/>
      <c r="AS61" s="17"/>
      <c r="AT61" s="17"/>
      <c r="AU61" s="17"/>
      <c r="AV61" s="17"/>
      <c r="AW61" s="17"/>
      <c r="AX61" s="17"/>
      <c r="AY61" s="17"/>
      <c r="AZ61" s="17">
        <v>61</v>
      </c>
      <c r="BA61" s="17">
        <v>4</v>
      </c>
      <c r="BB61" s="17">
        <v>75</v>
      </c>
      <c r="BC61" s="17">
        <v>6</v>
      </c>
      <c r="BD61" s="17"/>
      <c r="BE61" s="17"/>
      <c r="BF61" s="17"/>
      <c r="BG61" s="17"/>
      <c r="BH61" s="18">
        <f>D61+F61+H61+J61+L61+N61+P61+R61+T61+V61+X61+Z61+AB61+AD61+AF61+AH61+AJ61+AL61+AN61+AP61+AR61+AT61+AV61+AX61+AZ61+BB61+BD61+BF61</f>
        <v>846</v>
      </c>
      <c r="BI61" s="18">
        <f>E61+G61+I61+K61+M61+O61+Q61+S61+U61+W61+Y61+AA61+AC61+AE61+AG61+AI61+AK61+AM61+AO61+AQ61+AS61+AU61+AW61+AY61+BA61+BC61+BE61+BG61</f>
        <v>63</v>
      </c>
      <c r="BJ61" s="19">
        <f>COUNT(D61,F61,H61,J61,L61,N61,P61,R61,T61,V61,X61,Z61,AB61,AD61,AF61,AH61,AJ61,AL61,AN61,AP61,AR61,AT61,AV61,AX61,AZ61,BB61,BD61,BF61)</f>
        <v>12</v>
      </c>
      <c r="BK61" s="20">
        <f>BH61/BJ61</f>
        <v>70.5</v>
      </c>
      <c r="BM61"/>
    </row>
    <row r="62" spans="1:65" ht="12.75">
      <c r="A62" s="15">
        <v>7505</v>
      </c>
      <c r="B62" s="16" t="s">
        <v>300</v>
      </c>
      <c r="C62" s="16" t="s">
        <v>114</v>
      </c>
      <c r="D62" s="15">
        <v>56</v>
      </c>
      <c r="E62" s="15">
        <v>4</v>
      </c>
      <c r="F62" s="15">
        <v>57</v>
      </c>
      <c r="G62" s="15">
        <v>3</v>
      </c>
      <c r="H62" s="15"/>
      <c r="I62" s="15"/>
      <c r="J62" s="15">
        <v>68</v>
      </c>
      <c r="K62" s="15">
        <v>5</v>
      </c>
      <c r="L62" s="15">
        <v>66</v>
      </c>
      <c r="M62" s="15">
        <v>5</v>
      </c>
      <c r="N62" s="15">
        <v>74</v>
      </c>
      <c r="O62" s="15">
        <v>6</v>
      </c>
      <c r="P62" s="17"/>
      <c r="Q62" s="17"/>
      <c r="R62" s="17"/>
      <c r="S62" s="17"/>
      <c r="T62" s="17">
        <v>49</v>
      </c>
      <c r="U62" s="17">
        <v>2</v>
      </c>
      <c r="V62" s="17">
        <v>69</v>
      </c>
      <c r="W62" s="17">
        <v>5</v>
      </c>
      <c r="X62" s="17"/>
      <c r="Y62" s="17"/>
      <c r="Z62" s="17"/>
      <c r="AA62" s="17"/>
      <c r="AB62" s="17">
        <v>64</v>
      </c>
      <c r="AC62" s="17">
        <v>4</v>
      </c>
      <c r="AD62" s="17">
        <v>51</v>
      </c>
      <c r="AE62" s="17">
        <v>2</v>
      </c>
      <c r="AF62" s="17"/>
      <c r="AG62" s="17"/>
      <c r="AH62" s="17"/>
      <c r="AI62" s="17"/>
      <c r="AJ62" s="17"/>
      <c r="AK62" s="17"/>
      <c r="AL62" s="17">
        <v>58</v>
      </c>
      <c r="AM62" s="17">
        <v>4</v>
      </c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8">
        <f t="shared" si="0"/>
        <v>612</v>
      </c>
      <c r="BI62" s="18">
        <f t="shared" si="1"/>
        <v>40</v>
      </c>
      <c r="BJ62" s="19">
        <f t="shared" si="2"/>
        <v>10</v>
      </c>
      <c r="BK62" s="20">
        <f t="shared" si="3"/>
        <v>61.2</v>
      </c>
      <c r="BM62"/>
    </row>
    <row r="63" spans="1:65" ht="12.75">
      <c r="A63" s="15">
        <v>7147</v>
      </c>
      <c r="B63" s="16" t="s">
        <v>124</v>
      </c>
      <c r="C63" s="16" t="s">
        <v>125</v>
      </c>
      <c r="D63" s="15">
        <v>78</v>
      </c>
      <c r="E63" s="15">
        <v>6</v>
      </c>
      <c r="F63" s="15">
        <v>70</v>
      </c>
      <c r="G63" s="15">
        <v>5</v>
      </c>
      <c r="H63" s="15">
        <v>78</v>
      </c>
      <c r="I63" s="15">
        <v>6</v>
      </c>
      <c r="J63" s="15">
        <v>70</v>
      </c>
      <c r="K63" s="15">
        <v>5</v>
      </c>
      <c r="L63" s="15">
        <v>68</v>
      </c>
      <c r="M63" s="15">
        <v>4</v>
      </c>
      <c r="N63" s="15"/>
      <c r="O63" s="15"/>
      <c r="P63" s="17">
        <v>72</v>
      </c>
      <c r="Q63" s="17">
        <v>5</v>
      </c>
      <c r="R63" s="17">
        <v>74</v>
      </c>
      <c r="S63" s="17">
        <v>5</v>
      </c>
      <c r="T63" s="17">
        <v>86</v>
      </c>
      <c r="U63" s="17">
        <v>8</v>
      </c>
      <c r="V63" s="17">
        <v>76</v>
      </c>
      <c r="W63" s="17">
        <v>6</v>
      </c>
      <c r="X63" s="17">
        <v>70</v>
      </c>
      <c r="Y63" s="17">
        <v>4</v>
      </c>
      <c r="Z63" s="17">
        <v>64</v>
      </c>
      <c r="AA63" s="17">
        <v>4</v>
      </c>
      <c r="AB63" s="17">
        <v>68</v>
      </c>
      <c r="AC63" s="17">
        <v>4</v>
      </c>
      <c r="AD63" s="17">
        <v>57</v>
      </c>
      <c r="AE63" s="17">
        <v>3</v>
      </c>
      <c r="AF63" s="17">
        <v>70</v>
      </c>
      <c r="AG63" s="17">
        <v>5</v>
      </c>
      <c r="AH63" s="17">
        <v>72</v>
      </c>
      <c r="AI63" s="17">
        <v>6</v>
      </c>
      <c r="AJ63" s="17">
        <v>60</v>
      </c>
      <c r="AK63" s="17">
        <v>4</v>
      </c>
      <c r="AL63" s="17">
        <v>70</v>
      </c>
      <c r="AM63" s="17">
        <v>5</v>
      </c>
      <c r="AN63" s="17">
        <v>68</v>
      </c>
      <c r="AO63" s="17">
        <v>5</v>
      </c>
      <c r="AP63" s="17">
        <v>82</v>
      </c>
      <c r="AQ63" s="17">
        <v>7</v>
      </c>
      <c r="AR63" s="17">
        <v>74</v>
      </c>
      <c r="AS63" s="17">
        <v>5</v>
      </c>
      <c r="AT63" s="17">
        <v>64</v>
      </c>
      <c r="AU63" s="17">
        <v>4</v>
      </c>
      <c r="AV63" s="17">
        <v>79</v>
      </c>
      <c r="AW63" s="17">
        <v>7</v>
      </c>
      <c r="AX63" s="17">
        <v>72</v>
      </c>
      <c r="AY63" s="17">
        <v>5</v>
      </c>
      <c r="AZ63" s="17">
        <v>86</v>
      </c>
      <c r="BA63" s="17">
        <v>8</v>
      </c>
      <c r="BB63" s="17">
        <v>76</v>
      </c>
      <c r="BC63" s="17">
        <v>6</v>
      </c>
      <c r="BD63" s="17"/>
      <c r="BE63" s="17"/>
      <c r="BF63" s="17"/>
      <c r="BG63" s="17"/>
      <c r="BH63" s="18">
        <f t="shared" si="0"/>
        <v>1804</v>
      </c>
      <c r="BI63" s="18">
        <f t="shared" si="1"/>
        <v>132</v>
      </c>
      <c r="BJ63" s="19">
        <f t="shared" si="2"/>
        <v>25</v>
      </c>
      <c r="BK63" s="20">
        <f t="shared" si="3"/>
        <v>72.16</v>
      </c>
      <c r="BM63"/>
    </row>
    <row r="64" spans="1:65" ht="12.75">
      <c r="A64" s="15">
        <v>7148</v>
      </c>
      <c r="B64" s="16" t="s">
        <v>127</v>
      </c>
      <c r="C64" s="16" t="s">
        <v>125</v>
      </c>
      <c r="D64" s="15">
        <v>64</v>
      </c>
      <c r="E64" s="15">
        <v>4</v>
      </c>
      <c r="F64" s="15">
        <v>78</v>
      </c>
      <c r="G64" s="15">
        <v>6</v>
      </c>
      <c r="H64" s="15">
        <v>74</v>
      </c>
      <c r="I64" s="15">
        <v>5</v>
      </c>
      <c r="J64" s="15">
        <v>62</v>
      </c>
      <c r="K64" s="15">
        <v>3</v>
      </c>
      <c r="L64" s="15">
        <v>82</v>
      </c>
      <c r="M64" s="15">
        <v>7</v>
      </c>
      <c r="N64" s="15">
        <v>72</v>
      </c>
      <c r="O64" s="15">
        <v>5</v>
      </c>
      <c r="P64" s="17">
        <v>67</v>
      </c>
      <c r="Q64" s="17">
        <v>5</v>
      </c>
      <c r="R64" s="17">
        <v>82</v>
      </c>
      <c r="S64" s="17">
        <v>7</v>
      </c>
      <c r="T64" s="17">
        <v>65</v>
      </c>
      <c r="U64" s="17">
        <v>4</v>
      </c>
      <c r="V64" s="17">
        <v>78</v>
      </c>
      <c r="W64" s="17">
        <v>7</v>
      </c>
      <c r="X64" s="17">
        <v>71</v>
      </c>
      <c r="Y64" s="17">
        <v>5</v>
      </c>
      <c r="Z64" s="17">
        <v>71</v>
      </c>
      <c r="AA64" s="17">
        <v>6</v>
      </c>
      <c r="AB64" s="17">
        <v>60</v>
      </c>
      <c r="AC64" s="17">
        <v>3</v>
      </c>
      <c r="AD64" s="17">
        <v>66</v>
      </c>
      <c r="AE64" s="17">
        <v>5</v>
      </c>
      <c r="AF64" s="17">
        <v>72</v>
      </c>
      <c r="AG64" s="17">
        <v>5</v>
      </c>
      <c r="AH64" s="17">
        <v>52</v>
      </c>
      <c r="AI64" s="17">
        <v>2</v>
      </c>
      <c r="AJ64" s="17">
        <v>78</v>
      </c>
      <c r="AK64" s="17">
        <v>7</v>
      </c>
      <c r="AL64" s="17">
        <v>76</v>
      </c>
      <c r="AM64" s="17">
        <v>6</v>
      </c>
      <c r="AN64" s="17">
        <v>66</v>
      </c>
      <c r="AO64" s="17">
        <v>5</v>
      </c>
      <c r="AP64" s="17">
        <v>70</v>
      </c>
      <c r="AQ64" s="17">
        <v>4</v>
      </c>
      <c r="AR64" s="17">
        <v>64</v>
      </c>
      <c r="AS64" s="17">
        <v>4</v>
      </c>
      <c r="AT64" s="17">
        <v>49</v>
      </c>
      <c r="AU64" s="17">
        <v>2</v>
      </c>
      <c r="AV64" s="17">
        <v>78</v>
      </c>
      <c r="AW64" s="17">
        <v>6</v>
      </c>
      <c r="AX64" s="17">
        <v>66</v>
      </c>
      <c r="AY64" s="17">
        <v>5</v>
      </c>
      <c r="AZ64" s="17">
        <v>76</v>
      </c>
      <c r="BA64" s="17">
        <v>6</v>
      </c>
      <c r="BB64" s="17">
        <v>78</v>
      </c>
      <c r="BC64" s="17">
        <v>6</v>
      </c>
      <c r="BD64" s="17"/>
      <c r="BE64" s="17"/>
      <c r="BF64" s="17"/>
      <c r="BG64" s="17"/>
      <c r="BH64" s="18">
        <f t="shared" si="0"/>
        <v>1817</v>
      </c>
      <c r="BI64" s="18">
        <f t="shared" si="1"/>
        <v>130</v>
      </c>
      <c r="BJ64" s="19">
        <f t="shared" si="2"/>
        <v>26</v>
      </c>
      <c r="BK64" s="20">
        <f t="shared" si="3"/>
        <v>69.88461538461539</v>
      </c>
      <c r="BM64"/>
    </row>
    <row r="65" spans="1:65" ht="12.75">
      <c r="A65" s="15">
        <v>7153</v>
      </c>
      <c r="B65" s="16" t="s">
        <v>126</v>
      </c>
      <c r="C65" s="16" t="s">
        <v>125</v>
      </c>
      <c r="D65" s="15">
        <v>86</v>
      </c>
      <c r="E65" s="15">
        <v>8</v>
      </c>
      <c r="F65" s="15">
        <v>75</v>
      </c>
      <c r="G65" s="15">
        <v>6</v>
      </c>
      <c r="H65" s="15">
        <v>66</v>
      </c>
      <c r="I65" s="15">
        <v>4</v>
      </c>
      <c r="J65" s="15">
        <v>72</v>
      </c>
      <c r="K65" s="15">
        <v>5</v>
      </c>
      <c r="L65" s="15">
        <v>82</v>
      </c>
      <c r="M65" s="15">
        <v>7</v>
      </c>
      <c r="N65" s="15">
        <v>78</v>
      </c>
      <c r="O65" s="15">
        <v>6</v>
      </c>
      <c r="P65" s="17">
        <v>70</v>
      </c>
      <c r="Q65" s="17">
        <v>5</v>
      </c>
      <c r="R65" s="17">
        <v>55</v>
      </c>
      <c r="S65" s="17">
        <v>2</v>
      </c>
      <c r="T65" s="17">
        <v>74</v>
      </c>
      <c r="U65" s="17">
        <v>6</v>
      </c>
      <c r="V65" s="17">
        <v>73</v>
      </c>
      <c r="W65" s="17">
        <v>6</v>
      </c>
      <c r="X65" s="17">
        <v>71</v>
      </c>
      <c r="Y65" s="17">
        <v>6</v>
      </c>
      <c r="Z65" s="17">
        <v>68</v>
      </c>
      <c r="AA65" s="17">
        <v>5</v>
      </c>
      <c r="AB65" s="17">
        <v>57</v>
      </c>
      <c r="AC65" s="17">
        <v>3</v>
      </c>
      <c r="AD65" s="17">
        <v>64</v>
      </c>
      <c r="AE65" s="17">
        <v>3</v>
      </c>
      <c r="AF65" s="17">
        <v>78</v>
      </c>
      <c r="AG65" s="17">
        <v>6</v>
      </c>
      <c r="AH65" s="17">
        <v>63</v>
      </c>
      <c r="AI65" s="17">
        <v>4</v>
      </c>
      <c r="AJ65" s="17">
        <v>74</v>
      </c>
      <c r="AK65" s="17">
        <v>5</v>
      </c>
      <c r="AL65" s="17">
        <v>70</v>
      </c>
      <c r="AM65" s="17">
        <v>5</v>
      </c>
      <c r="AN65" s="17">
        <v>65</v>
      </c>
      <c r="AO65" s="17">
        <v>4</v>
      </c>
      <c r="AP65" s="17">
        <v>72</v>
      </c>
      <c r="AQ65" s="17">
        <v>6</v>
      </c>
      <c r="AR65" s="17">
        <v>57</v>
      </c>
      <c r="AS65" s="17">
        <v>3</v>
      </c>
      <c r="AT65" s="17">
        <v>72</v>
      </c>
      <c r="AU65" s="17">
        <v>6</v>
      </c>
      <c r="AV65" s="17">
        <v>74</v>
      </c>
      <c r="AW65" s="17">
        <v>5</v>
      </c>
      <c r="AX65" s="17">
        <v>86</v>
      </c>
      <c r="AY65" s="17">
        <v>8</v>
      </c>
      <c r="AZ65" s="17">
        <v>82</v>
      </c>
      <c r="BA65" s="17">
        <v>7</v>
      </c>
      <c r="BB65" s="17">
        <v>47</v>
      </c>
      <c r="BC65" s="17">
        <v>1</v>
      </c>
      <c r="BD65" s="17"/>
      <c r="BE65" s="17"/>
      <c r="BF65" s="17"/>
      <c r="BG65" s="17"/>
      <c r="BH65" s="18">
        <f t="shared" si="0"/>
        <v>1831</v>
      </c>
      <c r="BI65" s="18">
        <f t="shared" si="1"/>
        <v>132</v>
      </c>
      <c r="BJ65" s="19">
        <f t="shared" si="2"/>
        <v>26</v>
      </c>
      <c r="BK65" s="20">
        <f t="shared" si="3"/>
        <v>70.42307692307692</v>
      </c>
      <c r="BM65"/>
    </row>
    <row r="66" spans="1:65" ht="12.75">
      <c r="A66" s="15">
        <v>7370</v>
      </c>
      <c r="B66" s="16" t="s">
        <v>321</v>
      </c>
      <c r="C66" s="16" t="s">
        <v>125</v>
      </c>
      <c r="D66" s="15">
        <v>73</v>
      </c>
      <c r="E66" s="15">
        <v>6</v>
      </c>
      <c r="F66" s="15">
        <v>70</v>
      </c>
      <c r="G66" s="15">
        <v>5</v>
      </c>
      <c r="H66" s="15">
        <v>68</v>
      </c>
      <c r="I66" s="15">
        <v>4</v>
      </c>
      <c r="J66" s="15">
        <v>80</v>
      </c>
      <c r="K66" s="15">
        <v>7</v>
      </c>
      <c r="L66" s="15"/>
      <c r="M66" s="15"/>
      <c r="N66" s="15">
        <v>67</v>
      </c>
      <c r="O66" s="15">
        <v>5</v>
      </c>
      <c r="P66" s="17">
        <v>66</v>
      </c>
      <c r="Q66" s="17">
        <v>5</v>
      </c>
      <c r="R66" s="17">
        <v>80</v>
      </c>
      <c r="S66" s="17">
        <v>7</v>
      </c>
      <c r="T66" s="17">
        <v>62</v>
      </c>
      <c r="U66" s="17">
        <v>4</v>
      </c>
      <c r="V66" s="17">
        <v>70</v>
      </c>
      <c r="W66" s="17">
        <v>5</v>
      </c>
      <c r="X66" s="17">
        <v>68</v>
      </c>
      <c r="Y66" s="17">
        <v>4</v>
      </c>
      <c r="Z66" s="17">
        <v>72</v>
      </c>
      <c r="AA66" s="17">
        <v>6</v>
      </c>
      <c r="AB66" s="17"/>
      <c r="AC66" s="17"/>
      <c r="AD66" s="17"/>
      <c r="AE66" s="17"/>
      <c r="AF66" s="17">
        <v>74</v>
      </c>
      <c r="AG66" s="17">
        <v>5</v>
      </c>
      <c r="AH66" s="17">
        <v>76</v>
      </c>
      <c r="AI66" s="17">
        <v>6</v>
      </c>
      <c r="AJ66" s="17">
        <v>82</v>
      </c>
      <c r="AK66" s="17">
        <v>7</v>
      </c>
      <c r="AL66" s="17">
        <v>72</v>
      </c>
      <c r="AM66" s="17">
        <v>6</v>
      </c>
      <c r="AN66" s="17">
        <v>79</v>
      </c>
      <c r="AO66" s="17">
        <v>7</v>
      </c>
      <c r="AP66" s="17">
        <v>74</v>
      </c>
      <c r="AQ66" s="17">
        <v>5</v>
      </c>
      <c r="AR66" s="17">
        <v>84</v>
      </c>
      <c r="AS66" s="17">
        <v>8</v>
      </c>
      <c r="AT66" s="17">
        <v>76</v>
      </c>
      <c r="AU66" s="17">
        <v>6</v>
      </c>
      <c r="AV66" s="17">
        <v>64</v>
      </c>
      <c r="AW66" s="17">
        <v>4</v>
      </c>
      <c r="AX66" s="17">
        <v>78</v>
      </c>
      <c r="AY66" s="17">
        <v>6</v>
      </c>
      <c r="AZ66" s="17">
        <v>72</v>
      </c>
      <c r="BA66" s="17">
        <v>5</v>
      </c>
      <c r="BB66" s="17">
        <v>64</v>
      </c>
      <c r="BC66" s="17">
        <v>5</v>
      </c>
      <c r="BD66" s="17"/>
      <c r="BE66" s="17"/>
      <c r="BF66" s="17"/>
      <c r="BG66" s="17"/>
      <c r="BH66" s="18">
        <f t="shared" si="0"/>
        <v>1671</v>
      </c>
      <c r="BI66" s="18">
        <f t="shared" si="1"/>
        <v>128</v>
      </c>
      <c r="BJ66" s="19">
        <f t="shared" si="2"/>
        <v>23</v>
      </c>
      <c r="BK66" s="20">
        <f t="shared" si="3"/>
        <v>72.65217391304348</v>
      </c>
      <c r="BM66"/>
    </row>
    <row r="67" spans="1:65" ht="12.75">
      <c r="A67" s="15">
        <v>7510</v>
      </c>
      <c r="B67" s="16" t="s">
        <v>748</v>
      </c>
      <c r="C67" s="16" t="s">
        <v>125</v>
      </c>
      <c r="D67" s="15"/>
      <c r="E67" s="15"/>
      <c r="F67" s="15"/>
      <c r="G67" s="15"/>
      <c r="H67" s="15"/>
      <c r="I67" s="15"/>
      <c r="J67" s="15"/>
      <c r="K67" s="15"/>
      <c r="L67" s="15">
        <v>56</v>
      </c>
      <c r="M67" s="15">
        <v>3</v>
      </c>
      <c r="N67" s="15">
        <v>79</v>
      </c>
      <c r="O67" s="15">
        <v>7</v>
      </c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>
        <v>75</v>
      </c>
      <c r="AC67" s="17">
        <v>6</v>
      </c>
      <c r="AD67" s="17">
        <v>79</v>
      </c>
      <c r="AE67" s="17">
        <v>7</v>
      </c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8">
        <f>D67+F67+H67+J67+L67+N67+P67+R67+T67+V67+X67+Z67+AB67+AD67+AF67+AH67+AJ67+AL67+AN67+AP67+AR67+AT67+AV67+AX67+AZ67+BB67+BD67+BF67</f>
        <v>289</v>
      </c>
      <c r="BI67" s="18">
        <f>E67+G67+I67+K67+M67+O67+Q67+S67+U67+W67+Y67+AA67+AC67+AE67+AG67+AI67+AK67+AM67+AO67+AQ67+AS67+AU67+AW67+AY67+BA67+BC67+BE67+BG67</f>
        <v>23</v>
      </c>
      <c r="BJ67" s="19">
        <f>COUNT(D67,F67,H67,J67,L67,N67,P67,R67,T67,V67,X67,Z67,AB67,AD67,AF67,AH67,AJ67,AL67,AN67,AP67,AR67,AT67,AV67,AX67,AZ67,BB67,BD67,BF67)</f>
        <v>4</v>
      </c>
      <c r="BK67" s="20">
        <f>BH67/BJ67</f>
        <v>72.25</v>
      </c>
      <c r="BM67"/>
    </row>
    <row r="68" spans="1:65" ht="12.75">
      <c r="A68" s="15">
        <v>7055</v>
      </c>
      <c r="B68" s="16" t="s">
        <v>322</v>
      </c>
      <c r="C68" s="16" t="s">
        <v>129</v>
      </c>
      <c r="D68" s="15">
        <v>65</v>
      </c>
      <c r="E68" s="15">
        <v>4</v>
      </c>
      <c r="F68" s="15">
        <v>72</v>
      </c>
      <c r="G68" s="15">
        <v>6</v>
      </c>
      <c r="H68" s="15">
        <v>69</v>
      </c>
      <c r="I68" s="15">
        <v>5</v>
      </c>
      <c r="J68" s="15">
        <v>69</v>
      </c>
      <c r="K68" s="15">
        <v>6</v>
      </c>
      <c r="L68" s="15">
        <v>58</v>
      </c>
      <c r="M68" s="15">
        <v>4</v>
      </c>
      <c r="N68" s="15">
        <v>68</v>
      </c>
      <c r="O68" s="15">
        <v>4</v>
      </c>
      <c r="P68" s="17">
        <v>66</v>
      </c>
      <c r="Q68" s="17">
        <v>4</v>
      </c>
      <c r="R68" s="17">
        <v>69</v>
      </c>
      <c r="S68" s="17">
        <v>5</v>
      </c>
      <c r="T68" s="17">
        <v>61</v>
      </c>
      <c r="U68" s="17">
        <v>3</v>
      </c>
      <c r="V68" s="17">
        <v>68</v>
      </c>
      <c r="W68" s="17">
        <v>5</v>
      </c>
      <c r="X68" s="17">
        <v>58</v>
      </c>
      <c r="Y68" s="17">
        <v>4</v>
      </c>
      <c r="Z68" s="17">
        <v>58</v>
      </c>
      <c r="AA68" s="17">
        <v>3</v>
      </c>
      <c r="AB68" s="17"/>
      <c r="AC68" s="17"/>
      <c r="AD68" s="17"/>
      <c r="AE68" s="17"/>
      <c r="AF68" s="17">
        <v>68</v>
      </c>
      <c r="AG68" s="17">
        <v>5</v>
      </c>
      <c r="AH68" s="17">
        <v>70</v>
      </c>
      <c r="AI68" s="17">
        <v>5</v>
      </c>
      <c r="AJ68" s="17">
        <v>43</v>
      </c>
      <c r="AK68" s="17">
        <v>1</v>
      </c>
      <c r="AL68" s="17">
        <v>76</v>
      </c>
      <c r="AM68" s="17">
        <v>6</v>
      </c>
      <c r="AN68" s="17">
        <v>56</v>
      </c>
      <c r="AO68" s="17">
        <v>2</v>
      </c>
      <c r="AP68" s="17">
        <v>67</v>
      </c>
      <c r="AQ68" s="17">
        <v>5</v>
      </c>
      <c r="AR68" s="17">
        <v>49</v>
      </c>
      <c r="AS68" s="17">
        <v>2</v>
      </c>
      <c r="AT68" s="17">
        <v>72</v>
      </c>
      <c r="AU68" s="17">
        <v>6</v>
      </c>
      <c r="AV68" s="17">
        <v>51</v>
      </c>
      <c r="AW68" s="17">
        <v>1</v>
      </c>
      <c r="AX68" s="17">
        <v>68</v>
      </c>
      <c r="AY68" s="17">
        <v>5</v>
      </c>
      <c r="AZ68" s="17">
        <v>61</v>
      </c>
      <c r="BA68" s="17">
        <v>3</v>
      </c>
      <c r="BB68" s="17">
        <v>72</v>
      </c>
      <c r="BC68" s="17">
        <v>6</v>
      </c>
      <c r="BD68" s="17"/>
      <c r="BE68" s="17"/>
      <c r="BF68" s="17"/>
      <c r="BG68" s="17"/>
      <c r="BH68" s="18">
        <f t="shared" si="0"/>
        <v>1534</v>
      </c>
      <c r="BI68" s="18">
        <f t="shared" si="1"/>
        <v>100</v>
      </c>
      <c r="BJ68" s="19">
        <f t="shared" si="2"/>
        <v>24</v>
      </c>
      <c r="BK68" s="20">
        <f t="shared" si="3"/>
        <v>63.916666666666664</v>
      </c>
      <c r="BM68"/>
    </row>
    <row r="69" spans="1:65" ht="12.75">
      <c r="A69" s="15">
        <v>7056</v>
      </c>
      <c r="B69" s="16" t="s">
        <v>130</v>
      </c>
      <c r="C69" s="16" t="s">
        <v>129</v>
      </c>
      <c r="D69" s="15">
        <v>63</v>
      </c>
      <c r="E69" s="15">
        <v>4</v>
      </c>
      <c r="F69" s="15">
        <v>60</v>
      </c>
      <c r="G69" s="15">
        <v>4</v>
      </c>
      <c r="H69" s="15">
        <v>72</v>
      </c>
      <c r="I69" s="15">
        <v>6</v>
      </c>
      <c r="J69" s="15">
        <v>72</v>
      </c>
      <c r="K69" s="15">
        <v>6</v>
      </c>
      <c r="L69" s="15">
        <v>56</v>
      </c>
      <c r="M69" s="15">
        <v>3</v>
      </c>
      <c r="N69" s="15">
        <v>67</v>
      </c>
      <c r="O69" s="15">
        <v>5</v>
      </c>
      <c r="P69" s="17">
        <v>67</v>
      </c>
      <c r="Q69" s="17">
        <v>5</v>
      </c>
      <c r="R69" s="17">
        <v>64</v>
      </c>
      <c r="S69" s="17">
        <v>5</v>
      </c>
      <c r="T69" s="17">
        <v>59</v>
      </c>
      <c r="U69" s="17">
        <v>3</v>
      </c>
      <c r="V69" s="17">
        <v>70</v>
      </c>
      <c r="W69" s="17">
        <v>5</v>
      </c>
      <c r="X69" s="17">
        <v>78</v>
      </c>
      <c r="Y69" s="17">
        <v>6</v>
      </c>
      <c r="Z69" s="17">
        <v>80</v>
      </c>
      <c r="AA69" s="17">
        <v>7</v>
      </c>
      <c r="AB69" s="17">
        <v>68</v>
      </c>
      <c r="AC69" s="17">
        <v>5</v>
      </c>
      <c r="AD69" s="17">
        <v>69</v>
      </c>
      <c r="AE69" s="17">
        <v>5</v>
      </c>
      <c r="AF69" s="17">
        <v>50</v>
      </c>
      <c r="AG69" s="17">
        <v>2</v>
      </c>
      <c r="AH69" s="17">
        <v>74</v>
      </c>
      <c r="AI69" s="17">
        <v>5</v>
      </c>
      <c r="AJ69" s="17">
        <v>70</v>
      </c>
      <c r="AK69" s="17">
        <v>5</v>
      </c>
      <c r="AL69" s="17">
        <v>69</v>
      </c>
      <c r="AM69" s="17">
        <v>5</v>
      </c>
      <c r="AN69" s="17">
        <v>67</v>
      </c>
      <c r="AO69" s="17">
        <v>6</v>
      </c>
      <c r="AP69" s="17">
        <v>61</v>
      </c>
      <c r="AQ69" s="17">
        <v>3</v>
      </c>
      <c r="AR69" s="17">
        <v>76</v>
      </c>
      <c r="AS69" s="17">
        <v>6</v>
      </c>
      <c r="AT69" s="17">
        <v>68</v>
      </c>
      <c r="AU69" s="17">
        <v>4</v>
      </c>
      <c r="AV69" s="17">
        <v>59</v>
      </c>
      <c r="AW69" s="17">
        <v>4</v>
      </c>
      <c r="AX69" s="17">
        <v>74</v>
      </c>
      <c r="AY69" s="17">
        <v>6</v>
      </c>
      <c r="AZ69" s="17">
        <v>78</v>
      </c>
      <c r="BA69" s="17">
        <v>7</v>
      </c>
      <c r="BB69" s="17">
        <v>72</v>
      </c>
      <c r="BC69" s="17">
        <v>6</v>
      </c>
      <c r="BD69" s="17"/>
      <c r="BE69" s="17"/>
      <c r="BF69" s="17"/>
      <c r="BG69" s="17"/>
      <c r="BH69" s="18">
        <f t="shared" si="0"/>
        <v>1763</v>
      </c>
      <c r="BI69" s="18">
        <f t="shared" si="1"/>
        <v>128</v>
      </c>
      <c r="BJ69" s="19">
        <f t="shared" si="2"/>
        <v>26</v>
      </c>
      <c r="BK69" s="20">
        <f t="shared" si="3"/>
        <v>67.8076923076923</v>
      </c>
      <c r="BM69"/>
    </row>
    <row r="70" spans="1:65" ht="12.75">
      <c r="A70" s="15">
        <v>7066</v>
      </c>
      <c r="B70" s="16" t="s">
        <v>603</v>
      </c>
      <c r="C70" s="16" t="s">
        <v>129</v>
      </c>
      <c r="D70" s="15"/>
      <c r="E70" s="15"/>
      <c r="F70" s="15"/>
      <c r="G70" s="15"/>
      <c r="H70" s="15"/>
      <c r="I70" s="15"/>
      <c r="J70" s="15"/>
      <c r="K70" s="15"/>
      <c r="L70" s="15">
        <v>74</v>
      </c>
      <c r="M70" s="15">
        <v>6</v>
      </c>
      <c r="N70" s="15">
        <v>69</v>
      </c>
      <c r="O70" s="15">
        <v>5</v>
      </c>
      <c r="P70" s="17">
        <v>73</v>
      </c>
      <c r="Q70" s="17">
        <v>6</v>
      </c>
      <c r="R70" s="17">
        <v>64</v>
      </c>
      <c r="S70" s="17">
        <v>4</v>
      </c>
      <c r="T70" s="17">
        <v>76</v>
      </c>
      <c r="U70" s="17">
        <v>6</v>
      </c>
      <c r="V70" s="17">
        <v>68</v>
      </c>
      <c r="W70" s="17">
        <v>5</v>
      </c>
      <c r="X70" s="17">
        <v>90</v>
      </c>
      <c r="Y70" s="17">
        <v>9</v>
      </c>
      <c r="Z70" s="17">
        <v>67</v>
      </c>
      <c r="AA70" s="17">
        <v>4</v>
      </c>
      <c r="AB70" s="17">
        <v>70</v>
      </c>
      <c r="AC70" s="17">
        <v>5</v>
      </c>
      <c r="AD70" s="17">
        <v>68</v>
      </c>
      <c r="AE70" s="17">
        <v>5</v>
      </c>
      <c r="AF70" s="17">
        <v>59</v>
      </c>
      <c r="AG70" s="17">
        <v>3</v>
      </c>
      <c r="AH70" s="17">
        <v>76</v>
      </c>
      <c r="AI70" s="17">
        <v>6</v>
      </c>
      <c r="AJ70" s="17">
        <v>68</v>
      </c>
      <c r="AK70" s="17">
        <v>4</v>
      </c>
      <c r="AL70" s="17">
        <v>68</v>
      </c>
      <c r="AM70" s="17">
        <v>5</v>
      </c>
      <c r="AN70" s="17">
        <v>75</v>
      </c>
      <c r="AO70" s="17">
        <v>6</v>
      </c>
      <c r="AP70" s="17">
        <v>68</v>
      </c>
      <c r="AQ70" s="17">
        <v>4</v>
      </c>
      <c r="AR70" s="17">
        <v>72</v>
      </c>
      <c r="AS70" s="17">
        <v>5</v>
      </c>
      <c r="AT70" s="17">
        <v>78</v>
      </c>
      <c r="AU70" s="17">
        <v>6</v>
      </c>
      <c r="AV70" s="17">
        <v>77</v>
      </c>
      <c r="AW70" s="17">
        <v>7</v>
      </c>
      <c r="AX70" s="17">
        <v>70</v>
      </c>
      <c r="AY70" s="17">
        <v>5</v>
      </c>
      <c r="AZ70" s="17">
        <v>54</v>
      </c>
      <c r="BA70" s="17">
        <v>2</v>
      </c>
      <c r="BB70" s="17">
        <v>64</v>
      </c>
      <c r="BC70" s="17">
        <v>3</v>
      </c>
      <c r="BD70" s="17"/>
      <c r="BE70" s="17"/>
      <c r="BF70" s="17"/>
      <c r="BG70" s="17"/>
      <c r="BH70" s="18">
        <f>D70+F70+H70+J70+L70+N70+P70+R70+T70+V70+X70+Z70+AB70+AD70+AF70+AH70+AJ70+AL70+AN70+AP70+AR70+AT70+AV70+AX70+AZ70+BB70+BD70+BF70</f>
        <v>1548</v>
      </c>
      <c r="BI70" s="18">
        <f>E70+G70+I70+K70+M70+O70+Q70+S70+U70+W70+Y70+AA70+AC70+AE70+AG70+AI70+AK70+AM70+AO70+AQ70+AS70+AU70+AW70+AY70+BA70+BC70+BE70+BG70</f>
        <v>111</v>
      </c>
      <c r="BJ70" s="19">
        <f>COUNT(D70,F70,H70,J70,L70,N70,P70,R70,T70,V70,X70,Z70,AB70,AD70,AF70,AH70,AJ70,AL70,AN70,AP70,AR70,AT70,AV70,AX70,AZ70,BB70,BD70,BF70)</f>
        <v>22</v>
      </c>
      <c r="BK70" s="20">
        <f>BH70/BJ70</f>
        <v>70.36363636363636</v>
      </c>
      <c r="BM70"/>
    </row>
    <row r="71" spans="1:65" ht="12.75">
      <c r="A71" s="15">
        <v>7149</v>
      </c>
      <c r="B71" s="16" t="s">
        <v>128</v>
      </c>
      <c r="C71" s="16" t="s">
        <v>129</v>
      </c>
      <c r="D71" s="15">
        <v>46</v>
      </c>
      <c r="E71" s="15">
        <v>2</v>
      </c>
      <c r="F71" s="15">
        <v>58</v>
      </c>
      <c r="G71" s="15">
        <v>4</v>
      </c>
      <c r="H71" s="15">
        <v>80</v>
      </c>
      <c r="I71" s="15">
        <v>7</v>
      </c>
      <c r="J71" s="15">
        <v>59</v>
      </c>
      <c r="K71" s="15">
        <v>3</v>
      </c>
      <c r="L71" s="15"/>
      <c r="M71" s="15"/>
      <c r="N71" s="15"/>
      <c r="O71" s="15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>
        <v>66</v>
      </c>
      <c r="AC71" s="17">
        <v>4</v>
      </c>
      <c r="AD71" s="17">
        <v>74</v>
      </c>
      <c r="AE71" s="17">
        <v>6</v>
      </c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8">
        <f t="shared" si="0"/>
        <v>383</v>
      </c>
      <c r="BI71" s="18">
        <f t="shared" si="1"/>
        <v>26</v>
      </c>
      <c r="BJ71" s="19">
        <f t="shared" si="2"/>
        <v>6</v>
      </c>
      <c r="BK71" s="20">
        <f t="shared" si="3"/>
        <v>63.833333333333336</v>
      </c>
      <c r="BM71"/>
    </row>
    <row r="72" spans="1:65" ht="12.75">
      <c r="A72" s="15">
        <v>7150</v>
      </c>
      <c r="B72" s="16" t="s">
        <v>269</v>
      </c>
      <c r="C72" s="16" t="s">
        <v>129</v>
      </c>
      <c r="D72" s="15">
        <v>44</v>
      </c>
      <c r="E72" s="15">
        <v>1</v>
      </c>
      <c r="F72" s="15">
        <v>63</v>
      </c>
      <c r="G72" s="15">
        <v>4</v>
      </c>
      <c r="H72" s="15">
        <v>78</v>
      </c>
      <c r="I72" s="15">
        <v>7</v>
      </c>
      <c r="J72" s="15">
        <v>70</v>
      </c>
      <c r="K72" s="15">
        <v>5</v>
      </c>
      <c r="L72" s="15">
        <v>60</v>
      </c>
      <c r="M72" s="15">
        <v>3</v>
      </c>
      <c r="N72" s="15">
        <v>64</v>
      </c>
      <c r="O72" s="15">
        <v>4</v>
      </c>
      <c r="P72" s="17">
        <v>64</v>
      </c>
      <c r="Q72" s="17">
        <v>4</v>
      </c>
      <c r="R72" s="17">
        <v>65</v>
      </c>
      <c r="S72" s="17">
        <v>4</v>
      </c>
      <c r="T72" s="17">
        <v>61</v>
      </c>
      <c r="U72" s="17">
        <v>4</v>
      </c>
      <c r="V72" s="17">
        <v>74</v>
      </c>
      <c r="W72" s="17">
        <v>6</v>
      </c>
      <c r="X72" s="17">
        <v>80</v>
      </c>
      <c r="Y72" s="17">
        <v>7</v>
      </c>
      <c r="Z72" s="17">
        <v>72</v>
      </c>
      <c r="AA72" s="17">
        <v>5</v>
      </c>
      <c r="AB72" s="17">
        <v>55</v>
      </c>
      <c r="AC72" s="17">
        <v>3</v>
      </c>
      <c r="AD72" s="17">
        <v>56</v>
      </c>
      <c r="AE72" s="17">
        <v>4</v>
      </c>
      <c r="AF72" s="17">
        <v>57</v>
      </c>
      <c r="AG72" s="17">
        <v>3</v>
      </c>
      <c r="AH72" s="17">
        <v>75</v>
      </c>
      <c r="AI72" s="17">
        <v>7</v>
      </c>
      <c r="AJ72" s="17">
        <v>54</v>
      </c>
      <c r="AK72" s="17">
        <v>3</v>
      </c>
      <c r="AL72" s="17">
        <v>50</v>
      </c>
      <c r="AM72" s="17">
        <v>3</v>
      </c>
      <c r="AN72" s="17">
        <v>70</v>
      </c>
      <c r="AO72" s="17">
        <v>5</v>
      </c>
      <c r="AP72" s="17">
        <v>77</v>
      </c>
      <c r="AQ72" s="17">
        <v>7</v>
      </c>
      <c r="AR72" s="17">
        <v>65</v>
      </c>
      <c r="AS72" s="17">
        <v>4</v>
      </c>
      <c r="AT72" s="17">
        <v>82</v>
      </c>
      <c r="AU72" s="17">
        <v>7</v>
      </c>
      <c r="AV72" s="17">
        <v>58</v>
      </c>
      <c r="AW72" s="17">
        <v>4</v>
      </c>
      <c r="AX72" s="17">
        <v>80</v>
      </c>
      <c r="AY72" s="17">
        <v>7</v>
      </c>
      <c r="AZ72" s="17">
        <v>56</v>
      </c>
      <c r="BA72" s="17">
        <v>3</v>
      </c>
      <c r="BB72" s="17">
        <v>61</v>
      </c>
      <c r="BC72" s="17">
        <v>4</v>
      </c>
      <c r="BD72" s="17"/>
      <c r="BE72" s="17"/>
      <c r="BF72" s="17"/>
      <c r="BG72" s="17"/>
      <c r="BH72" s="18">
        <f t="shared" si="0"/>
        <v>1691</v>
      </c>
      <c r="BI72" s="18">
        <f t="shared" si="1"/>
        <v>118</v>
      </c>
      <c r="BJ72" s="19">
        <f t="shared" si="2"/>
        <v>26</v>
      </c>
      <c r="BK72" s="20">
        <f t="shared" si="3"/>
        <v>65.03846153846153</v>
      </c>
      <c r="BM72"/>
    </row>
    <row r="73" spans="1:65" ht="12.75">
      <c r="A73" s="15">
        <v>7053</v>
      </c>
      <c r="B73" s="16" t="s">
        <v>119</v>
      </c>
      <c r="C73" s="16" t="s">
        <v>118</v>
      </c>
      <c r="D73" s="15">
        <v>69</v>
      </c>
      <c r="E73" s="15">
        <v>5</v>
      </c>
      <c r="F73" s="15">
        <v>70</v>
      </c>
      <c r="G73" s="15">
        <v>5</v>
      </c>
      <c r="H73" s="15">
        <v>60</v>
      </c>
      <c r="I73" s="15">
        <v>3</v>
      </c>
      <c r="J73" s="15">
        <v>58</v>
      </c>
      <c r="K73" s="15">
        <v>2</v>
      </c>
      <c r="L73" s="15">
        <v>74</v>
      </c>
      <c r="M73" s="15">
        <v>6</v>
      </c>
      <c r="N73" s="15">
        <v>66</v>
      </c>
      <c r="O73" s="15">
        <v>4</v>
      </c>
      <c r="P73" s="17">
        <v>73</v>
      </c>
      <c r="Q73" s="17">
        <v>6</v>
      </c>
      <c r="R73" s="17">
        <v>68</v>
      </c>
      <c r="S73" s="17">
        <v>5</v>
      </c>
      <c r="T73" s="17">
        <v>61</v>
      </c>
      <c r="U73" s="17">
        <v>3</v>
      </c>
      <c r="V73" s="17">
        <v>72</v>
      </c>
      <c r="W73" s="17">
        <v>5</v>
      </c>
      <c r="X73" s="17">
        <v>70</v>
      </c>
      <c r="Y73" s="17">
        <v>5</v>
      </c>
      <c r="Z73" s="17">
        <v>80</v>
      </c>
      <c r="AA73" s="17">
        <v>7</v>
      </c>
      <c r="AB73" s="17">
        <v>76</v>
      </c>
      <c r="AC73" s="17">
        <v>7</v>
      </c>
      <c r="AD73" s="17">
        <v>79</v>
      </c>
      <c r="AE73" s="17">
        <v>7</v>
      </c>
      <c r="AF73" s="17">
        <v>76</v>
      </c>
      <c r="AG73" s="17">
        <v>7</v>
      </c>
      <c r="AH73" s="17">
        <v>74</v>
      </c>
      <c r="AI73" s="17">
        <v>6</v>
      </c>
      <c r="AJ73" s="17">
        <v>76</v>
      </c>
      <c r="AK73" s="17">
        <v>6</v>
      </c>
      <c r="AL73" s="17">
        <v>68</v>
      </c>
      <c r="AM73" s="17">
        <v>4</v>
      </c>
      <c r="AN73" s="17">
        <v>82</v>
      </c>
      <c r="AO73" s="17">
        <v>7</v>
      </c>
      <c r="AP73" s="17">
        <v>68</v>
      </c>
      <c r="AQ73" s="17">
        <v>5</v>
      </c>
      <c r="AR73" s="17">
        <v>77</v>
      </c>
      <c r="AS73" s="17">
        <v>7</v>
      </c>
      <c r="AT73" s="17">
        <v>67</v>
      </c>
      <c r="AU73" s="17">
        <v>5</v>
      </c>
      <c r="AV73" s="17">
        <v>68</v>
      </c>
      <c r="AW73" s="17">
        <v>5</v>
      </c>
      <c r="AX73" s="17">
        <v>78</v>
      </c>
      <c r="AY73" s="17">
        <v>6</v>
      </c>
      <c r="AZ73" s="17">
        <v>76</v>
      </c>
      <c r="BA73" s="17">
        <v>6</v>
      </c>
      <c r="BB73" s="17">
        <v>59</v>
      </c>
      <c r="BC73" s="17">
        <v>3</v>
      </c>
      <c r="BD73" s="17"/>
      <c r="BE73" s="17"/>
      <c r="BF73" s="17"/>
      <c r="BG73" s="17"/>
      <c r="BH73" s="18">
        <f t="shared" si="0"/>
        <v>1845</v>
      </c>
      <c r="BI73" s="18">
        <f t="shared" si="1"/>
        <v>137</v>
      </c>
      <c r="BJ73" s="19">
        <f t="shared" si="2"/>
        <v>26</v>
      </c>
      <c r="BK73" s="20">
        <f t="shared" si="3"/>
        <v>70.96153846153847</v>
      </c>
      <c r="BM73"/>
    </row>
    <row r="74" spans="1:65" ht="12.75">
      <c r="A74" s="15">
        <v>7065</v>
      </c>
      <c r="B74" s="16" t="s">
        <v>516</v>
      </c>
      <c r="C74" s="16" t="s">
        <v>118</v>
      </c>
      <c r="D74" s="15"/>
      <c r="E74" s="15"/>
      <c r="F74" s="15"/>
      <c r="G74" s="15"/>
      <c r="H74" s="15">
        <v>56</v>
      </c>
      <c r="I74" s="15">
        <v>4</v>
      </c>
      <c r="J74" s="15">
        <v>60</v>
      </c>
      <c r="K74" s="15">
        <v>4</v>
      </c>
      <c r="L74" s="15">
        <v>61</v>
      </c>
      <c r="M74" s="15">
        <v>4</v>
      </c>
      <c r="N74" s="15">
        <v>64</v>
      </c>
      <c r="O74" s="15">
        <v>5</v>
      </c>
      <c r="P74" s="17">
        <v>62</v>
      </c>
      <c r="Q74" s="17">
        <v>5</v>
      </c>
      <c r="R74" s="17">
        <v>36</v>
      </c>
      <c r="S74" s="17">
        <v>1</v>
      </c>
      <c r="T74" s="17">
        <v>64</v>
      </c>
      <c r="U74" s="17">
        <v>5</v>
      </c>
      <c r="V74" s="17">
        <v>39</v>
      </c>
      <c r="W74" s="17">
        <v>1</v>
      </c>
      <c r="X74" s="17">
        <v>51</v>
      </c>
      <c r="Y74" s="17">
        <v>4</v>
      </c>
      <c r="Z74" s="17">
        <v>64</v>
      </c>
      <c r="AA74" s="17">
        <v>4</v>
      </c>
      <c r="AB74" s="17"/>
      <c r="AC74" s="17"/>
      <c r="AD74" s="17"/>
      <c r="AE74" s="17"/>
      <c r="AF74" s="17">
        <v>70</v>
      </c>
      <c r="AG74" s="17">
        <v>5</v>
      </c>
      <c r="AH74" s="17">
        <v>58</v>
      </c>
      <c r="AI74" s="17">
        <v>2</v>
      </c>
      <c r="AJ74" s="17">
        <v>51</v>
      </c>
      <c r="AK74" s="17">
        <v>2</v>
      </c>
      <c r="AL74" s="17">
        <v>56</v>
      </c>
      <c r="AM74" s="17">
        <v>3</v>
      </c>
      <c r="AN74" s="17">
        <v>60</v>
      </c>
      <c r="AO74" s="17">
        <v>3</v>
      </c>
      <c r="AP74" s="17">
        <v>45</v>
      </c>
      <c r="AQ74" s="17">
        <v>2</v>
      </c>
      <c r="AR74" s="17">
        <v>55</v>
      </c>
      <c r="AS74" s="17">
        <v>3</v>
      </c>
      <c r="AT74" s="17">
        <v>68</v>
      </c>
      <c r="AU74" s="17">
        <v>4</v>
      </c>
      <c r="AV74" s="17">
        <v>43</v>
      </c>
      <c r="AW74" s="17">
        <v>2</v>
      </c>
      <c r="AX74" s="17"/>
      <c r="AY74" s="17"/>
      <c r="AZ74" s="17">
        <v>53</v>
      </c>
      <c r="BA74" s="17">
        <v>3</v>
      </c>
      <c r="BB74" s="17">
        <v>46</v>
      </c>
      <c r="BC74" s="17">
        <v>2</v>
      </c>
      <c r="BD74" s="17"/>
      <c r="BE74" s="17"/>
      <c r="BF74" s="17"/>
      <c r="BG74" s="17"/>
      <c r="BH74" s="18">
        <f>D74+F74+H74+J74+L74+N74+P74+R74+T74+V74+X74+Z74+AB74+AD74+AF74+AH74+AJ74+AL74+AN74+AP74+AR74+AT74+AV74+AX74+AZ74+BB74+BD74+BF74</f>
        <v>1162</v>
      </c>
      <c r="BI74" s="18">
        <f>E74+G74+I74+K74+M74+O74+Q74+S74+U74+W74+Y74+AA74+AC74+AE74+AG74+AI74+AK74+AM74+AO74+AQ74+AS74+AU74+AW74+AY74+BA74+BC74+BE74+BG74</f>
        <v>68</v>
      </c>
      <c r="BJ74" s="19">
        <f>COUNT(D74,F74,H74,J74,L74,N74,P74,R74,T74,V74,X74,Z74,AB74,AD74,AF74,AH74,AJ74,AL74,AN74,AP74,AR74,AT74,AV74,AX74,AZ74,BB74,BD74,BF74)</f>
        <v>21</v>
      </c>
      <c r="BK74" s="20">
        <f>BH74/BJ74</f>
        <v>55.333333333333336</v>
      </c>
      <c r="BM74"/>
    </row>
    <row r="75" spans="1:65" ht="12.75">
      <c r="A75" s="15">
        <v>7127</v>
      </c>
      <c r="B75" s="16" t="s">
        <v>323</v>
      </c>
      <c r="C75" s="16" t="s">
        <v>118</v>
      </c>
      <c r="D75" s="15">
        <v>68</v>
      </c>
      <c r="E75" s="15">
        <v>5</v>
      </c>
      <c r="F75" s="15">
        <v>58</v>
      </c>
      <c r="G75" s="15">
        <v>4</v>
      </c>
      <c r="H75" s="15">
        <v>73</v>
      </c>
      <c r="I75" s="15">
        <v>6</v>
      </c>
      <c r="J75" s="15">
        <v>67</v>
      </c>
      <c r="K75" s="15">
        <v>5</v>
      </c>
      <c r="L75" s="15"/>
      <c r="M75" s="15"/>
      <c r="N75" s="15"/>
      <c r="O75" s="15"/>
      <c r="P75" s="17">
        <v>67</v>
      </c>
      <c r="Q75" s="17">
        <v>5</v>
      </c>
      <c r="R75" s="17">
        <v>49</v>
      </c>
      <c r="S75" s="17">
        <v>2</v>
      </c>
      <c r="T75" s="17">
        <v>59</v>
      </c>
      <c r="U75" s="17">
        <v>4</v>
      </c>
      <c r="V75" s="17">
        <v>74</v>
      </c>
      <c r="W75" s="17">
        <v>6</v>
      </c>
      <c r="X75" s="17"/>
      <c r="Y75" s="17"/>
      <c r="Z75" s="17"/>
      <c r="AA75" s="17"/>
      <c r="AB75" s="17">
        <v>51</v>
      </c>
      <c r="AC75" s="17">
        <v>3</v>
      </c>
      <c r="AD75" s="17">
        <v>60</v>
      </c>
      <c r="AE75" s="17">
        <v>3</v>
      </c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>
        <v>60</v>
      </c>
      <c r="AS75" s="17">
        <v>2</v>
      </c>
      <c r="AT75" s="17">
        <v>70</v>
      </c>
      <c r="AU75" s="17">
        <v>6</v>
      </c>
      <c r="AV75" s="17"/>
      <c r="AW75" s="17"/>
      <c r="AX75" s="17">
        <v>50</v>
      </c>
      <c r="AY75" s="17">
        <v>3</v>
      </c>
      <c r="AZ75" s="17">
        <v>62</v>
      </c>
      <c r="BA75" s="17">
        <v>3</v>
      </c>
      <c r="BB75" s="17">
        <v>86</v>
      </c>
      <c r="BC75" s="17">
        <v>8</v>
      </c>
      <c r="BD75" s="17"/>
      <c r="BE75" s="17"/>
      <c r="BF75" s="17"/>
      <c r="BG75" s="17"/>
      <c r="BH75" s="18">
        <f t="shared" si="0"/>
        <v>954</v>
      </c>
      <c r="BI75" s="18">
        <f t="shared" si="1"/>
        <v>65</v>
      </c>
      <c r="BJ75" s="19">
        <f t="shared" si="2"/>
        <v>15</v>
      </c>
      <c r="BK75" s="20">
        <f t="shared" si="3"/>
        <v>63.6</v>
      </c>
      <c r="BM75"/>
    </row>
    <row r="76" spans="1:63" ht="12.75">
      <c r="A76" s="15">
        <v>7373</v>
      </c>
      <c r="B76" s="16" t="s">
        <v>324</v>
      </c>
      <c r="C76" s="16" t="s">
        <v>118</v>
      </c>
      <c r="D76" s="15">
        <v>47</v>
      </c>
      <c r="E76" s="15">
        <v>2</v>
      </c>
      <c r="F76" s="15">
        <v>58</v>
      </c>
      <c r="G76" s="15">
        <v>3</v>
      </c>
      <c r="H76" s="15"/>
      <c r="I76" s="15"/>
      <c r="J76" s="15"/>
      <c r="K76" s="15"/>
      <c r="L76" s="15">
        <v>59</v>
      </c>
      <c r="M76" s="15">
        <v>5</v>
      </c>
      <c r="N76" s="15">
        <v>65</v>
      </c>
      <c r="O76" s="15">
        <v>5</v>
      </c>
      <c r="P76" s="17"/>
      <c r="Q76" s="17"/>
      <c r="R76" s="17"/>
      <c r="S76" s="17"/>
      <c r="T76" s="17">
        <v>74</v>
      </c>
      <c r="U76" s="17">
        <v>7</v>
      </c>
      <c r="V76" s="17">
        <v>53</v>
      </c>
      <c r="W76" s="17">
        <v>4</v>
      </c>
      <c r="X76" s="17">
        <v>67</v>
      </c>
      <c r="Y76" s="17">
        <v>5</v>
      </c>
      <c r="Z76" s="17">
        <v>55</v>
      </c>
      <c r="AA76" s="17">
        <v>4</v>
      </c>
      <c r="AB76" s="17">
        <v>56</v>
      </c>
      <c r="AC76" s="17">
        <v>3</v>
      </c>
      <c r="AD76" s="17">
        <v>58</v>
      </c>
      <c r="AE76" s="17">
        <v>4</v>
      </c>
      <c r="AF76" s="17">
        <v>63</v>
      </c>
      <c r="AG76" s="17">
        <v>4</v>
      </c>
      <c r="AH76" s="17">
        <v>80</v>
      </c>
      <c r="AI76" s="17">
        <v>7</v>
      </c>
      <c r="AJ76" s="17">
        <v>66</v>
      </c>
      <c r="AK76" s="17">
        <v>4</v>
      </c>
      <c r="AL76" s="17">
        <v>61</v>
      </c>
      <c r="AM76" s="17">
        <v>4</v>
      </c>
      <c r="AN76" s="17">
        <v>50</v>
      </c>
      <c r="AO76" s="17">
        <v>3</v>
      </c>
      <c r="AP76" s="17">
        <v>51</v>
      </c>
      <c r="AQ76" s="17">
        <v>2</v>
      </c>
      <c r="AR76" s="17">
        <v>62</v>
      </c>
      <c r="AS76" s="17">
        <v>5</v>
      </c>
      <c r="AT76" s="17">
        <v>73</v>
      </c>
      <c r="AU76" s="17">
        <v>6</v>
      </c>
      <c r="AV76" s="17">
        <v>56</v>
      </c>
      <c r="AW76" s="17">
        <v>4</v>
      </c>
      <c r="AX76" s="17">
        <v>40</v>
      </c>
      <c r="AY76" s="17">
        <v>2</v>
      </c>
      <c r="AZ76" s="17"/>
      <c r="BA76" s="17"/>
      <c r="BB76" s="17"/>
      <c r="BC76" s="17"/>
      <c r="BD76" s="17"/>
      <c r="BE76" s="17"/>
      <c r="BF76" s="17"/>
      <c r="BG76" s="17"/>
      <c r="BH76" s="18">
        <f t="shared" si="0"/>
        <v>1194</v>
      </c>
      <c r="BI76" s="18">
        <f t="shared" si="1"/>
        <v>83</v>
      </c>
      <c r="BJ76" s="19">
        <f t="shared" si="2"/>
        <v>20</v>
      </c>
      <c r="BK76" s="20">
        <f t="shared" si="3"/>
        <v>59.7</v>
      </c>
    </row>
    <row r="77" spans="1:63" ht="12.75">
      <c r="A77" s="15">
        <v>7443</v>
      </c>
      <c r="B77" s="21" t="s">
        <v>325</v>
      </c>
      <c r="C77" s="16" t="s">
        <v>118</v>
      </c>
      <c r="D77" s="15">
        <v>74</v>
      </c>
      <c r="E77" s="15">
        <v>6</v>
      </c>
      <c r="F77" s="15">
        <v>74</v>
      </c>
      <c r="G77" s="15">
        <v>6</v>
      </c>
      <c r="H77" s="15">
        <v>72</v>
      </c>
      <c r="I77" s="15">
        <v>5</v>
      </c>
      <c r="J77" s="15">
        <v>56</v>
      </c>
      <c r="K77" s="15">
        <v>3</v>
      </c>
      <c r="L77" s="15"/>
      <c r="M77" s="15"/>
      <c r="N77" s="15"/>
      <c r="O77" s="15"/>
      <c r="P77" s="17">
        <v>67</v>
      </c>
      <c r="Q77" s="17">
        <v>5</v>
      </c>
      <c r="R77" s="17">
        <v>71</v>
      </c>
      <c r="S77" s="17">
        <v>5</v>
      </c>
      <c r="T77" s="17"/>
      <c r="U77" s="17"/>
      <c r="V77" s="17"/>
      <c r="W77" s="17"/>
      <c r="X77" s="17">
        <v>78</v>
      </c>
      <c r="Y77" s="17">
        <v>7</v>
      </c>
      <c r="Z77" s="17">
        <v>52</v>
      </c>
      <c r="AA77" s="17">
        <v>3</v>
      </c>
      <c r="AB77" s="17">
        <v>78</v>
      </c>
      <c r="AC77" s="17">
        <v>7</v>
      </c>
      <c r="AD77" s="17">
        <v>73</v>
      </c>
      <c r="AE77" s="17">
        <v>6</v>
      </c>
      <c r="AF77" s="17">
        <v>74</v>
      </c>
      <c r="AG77" s="17">
        <v>6</v>
      </c>
      <c r="AH77" s="17">
        <v>66</v>
      </c>
      <c r="AI77" s="17">
        <v>4</v>
      </c>
      <c r="AJ77" s="17">
        <v>66</v>
      </c>
      <c r="AK77" s="17">
        <v>5</v>
      </c>
      <c r="AL77" s="17">
        <v>68</v>
      </c>
      <c r="AM77" s="17">
        <v>5</v>
      </c>
      <c r="AN77" s="17">
        <v>70</v>
      </c>
      <c r="AO77" s="17">
        <v>5</v>
      </c>
      <c r="AP77" s="17">
        <v>67</v>
      </c>
      <c r="AQ77" s="17">
        <v>5</v>
      </c>
      <c r="AR77" s="17"/>
      <c r="AS77" s="17"/>
      <c r="AT77" s="17"/>
      <c r="AU77" s="17"/>
      <c r="AV77" s="17">
        <v>65</v>
      </c>
      <c r="AW77" s="17">
        <v>5</v>
      </c>
      <c r="AX77" s="17">
        <v>71</v>
      </c>
      <c r="AY77" s="17">
        <v>6</v>
      </c>
      <c r="AZ77" s="17">
        <v>64</v>
      </c>
      <c r="BA77" s="17">
        <v>5</v>
      </c>
      <c r="BB77" s="17">
        <v>61</v>
      </c>
      <c r="BC77" s="17">
        <v>4</v>
      </c>
      <c r="BD77" s="17"/>
      <c r="BE77" s="17"/>
      <c r="BF77" s="17"/>
      <c r="BG77" s="17"/>
      <c r="BH77" s="18">
        <f t="shared" si="0"/>
        <v>1367</v>
      </c>
      <c r="BI77" s="18">
        <f t="shared" si="1"/>
        <v>103</v>
      </c>
      <c r="BJ77" s="19">
        <f t="shared" si="2"/>
        <v>20</v>
      </c>
      <c r="BK77" s="20">
        <f t="shared" si="3"/>
        <v>68.35</v>
      </c>
    </row>
    <row r="78" spans="1:63" ht="12.75">
      <c r="A78" s="26">
        <v>7445</v>
      </c>
      <c r="B78" s="26" t="s">
        <v>747</v>
      </c>
      <c r="C78" s="15" t="s">
        <v>118</v>
      </c>
      <c r="D78" s="15"/>
      <c r="E78" s="15"/>
      <c r="F78" s="15"/>
      <c r="G78" s="15"/>
      <c r="H78" s="15"/>
      <c r="I78" s="15"/>
      <c r="J78" s="15"/>
      <c r="K78" s="15"/>
      <c r="L78" s="15">
        <v>58</v>
      </c>
      <c r="M78" s="15">
        <v>4</v>
      </c>
      <c r="N78" s="15">
        <v>67</v>
      </c>
      <c r="O78" s="15">
        <v>5</v>
      </c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8">
        <f>D78+F78+H78+J78+L78+N78+P78+R78+T78+V78+X78+Z78+AB78+AD78+AF78+AH78+AJ78+AL78+AN78+AP78+AR78+AT78+AV78+AX78+AZ78+BB78+BD78+BF78</f>
        <v>125</v>
      </c>
      <c r="BI78" s="18">
        <f>E78+G78+I78+K78+M78+O78+Q78+S78+U78+W78+Y78+AA78+AC78+AE78+AG78+AI78+AK78+AM78+AO78+AQ78+AS78+AU78+AW78+AY78+BA78+BC78+BE78+BG78</f>
        <v>9</v>
      </c>
      <c r="BJ78" s="19">
        <f>COUNT(D78,F78,H78,J78,L78,N78,P78,R78,T78,V78,X78,Z78,AB78,AD78,AF78,AH78,AJ78,AL78,AN78,AP78,AR78,AT78,AV78,AX78,AZ78,BB78,BD78,BF78)</f>
        <v>2</v>
      </c>
      <c r="BK78" s="20">
        <f>BH78/BJ78</f>
        <v>62.5</v>
      </c>
    </row>
  </sheetData>
  <sheetProtection/>
  <conditionalFormatting sqref="H1:H65536 J1:J65536 L1:L65536 N1:N65536 P1:P65536 R1:R65536 D1:D65536 F1:F65536 T1:T65536 V1:V65536 X1:X65536 Z1:Z65536 AB1:AB65536 AD1:AD65536 AF1:AF65536 AH1:AH65536 AJ1:AJ65536 AL1:AL65536 AN1:AN65536 AP1:AP65536 AR1:AR65536 AT1:AT65536 AV1:AV65536 AX1:AX65536 AZ1:AZ65536 BB1:BB65536 BD1:BD65536 BF1:BF65536">
    <cfRule type="cellIs" priority="4" dxfId="30" operator="equal" stopIfTrue="1">
      <formula>90</formula>
    </cfRule>
  </conditionalFormatting>
  <conditionalFormatting sqref="Q1:Q65536 O1:O65536 M1:M65536 K1:K65536 I1:I65536 G1:G65536 E1:E65536 S1:BG65536">
    <cfRule type="cellIs" priority="3" dxfId="30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6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23" width="4.7109375" style="6" hidden="1" customWidth="1"/>
    <col min="24" max="27" width="4.7109375" style="6" customWidth="1"/>
    <col min="28" max="59" width="4.7109375" style="6" hidden="1" customWidth="1"/>
    <col min="60" max="60" width="7.28125" style="8" bestFit="1" customWidth="1"/>
    <col min="61" max="61" width="8.7109375" style="8" bestFit="1" customWidth="1"/>
    <col min="62" max="62" width="6.421875" style="8" customWidth="1"/>
    <col min="63" max="63" width="9.421875" style="8" bestFit="1" customWidth="1"/>
    <col min="64" max="64" width="4.8515625" style="1" customWidth="1"/>
    <col min="65" max="65" width="1.8515625" style="1" hidden="1" customWidth="1"/>
    <col min="66" max="222" width="11.421875" style="1" customWidth="1"/>
    <col min="223" max="224" width="6.7109375" style="1" customWidth="1"/>
    <col min="225" max="225" width="6.28125" style="1" bestFit="1" customWidth="1"/>
    <col min="226" max="226" width="31.140625" style="1" customWidth="1"/>
    <col min="227" max="227" width="25.28125" style="1" customWidth="1"/>
    <col min="228" max="235" width="0" style="1" hidden="1" customWidth="1"/>
    <col min="236" max="236" width="3.57421875" style="1" customWidth="1"/>
    <col min="237" max="237" width="3.7109375" style="1" customWidth="1"/>
    <col min="238" max="238" width="3.57421875" style="1" customWidth="1"/>
    <col min="239" max="240" width="3.28125" style="1" customWidth="1"/>
    <col min="241" max="241" width="6.28125" style="1" bestFit="1" customWidth="1"/>
    <col min="242" max="242" width="31.140625" style="1" customWidth="1"/>
    <col min="243" max="243" width="25.28125" style="1" customWidth="1"/>
    <col min="244" max="16384" width="0" style="1" hidden="1" customWidth="1"/>
  </cols>
  <sheetData>
    <row r="1" spans="1:62" ht="12.75">
      <c r="A1" s="2" t="s">
        <v>8</v>
      </c>
      <c r="C1" s="3" t="s">
        <v>27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17</v>
      </c>
      <c r="X1" s="5" t="s">
        <v>18</v>
      </c>
      <c r="AB1" s="5" t="s">
        <v>19</v>
      </c>
      <c r="AF1" s="5" t="s">
        <v>20</v>
      </c>
      <c r="AJ1" s="5" t="s">
        <v>21</v>
      </c>
      <c r="AN1" s="5" t="s">
        <v>22</v>
      </c>
      <c r="AR1" s="5" t="s">
        <v>23</v>
      </c>
      <c r="AV1" s="5" t="s">
        <v>24</v>
      </c>
      <c r="AZ1" s="5" t="s">
        <v>25</v>
      </c>
      <c r="BD1" s="5" t="s">
        <v>26</v>
      </c>
      <c r="BH1" s="7"/>
      <c r="BJ1" s="9"/>
    </row>
    <row r="2" spans="2:62" ht="6" customHeight="1">
      <c r="B2" s="2"/>
      <c r="C2" s="3"/>
      <c r="P2" s="5"/>
      <c r="BJ2" s="9"/>
    </row>
    <row r="3" spans="1:58" ht="12.75">
      <c r="A3" s="10"/>
      <c r="B3" s="10" t="s">
        <v>493</v>
      </c>
      <c r="D3" s="4" t="s">
        <v>9</v>
      </c>
      <c r="F3" s="4" t="s">
        <v>10</v>
      </c>
      <c r="H3" s="4" t="s">
        <v>9</v>
      </c>
      <c r="J3" s="4" t="s">
        <v>10</v>
      </c>
      <c r="L3" s="4" t="s">
        <v>9</v>
      </c>
      <c r="N3" s="4" t="s">
        <v>10</v>
      </c>
      <c r="P3" s="4" t="s">
        <v>9</v>
      </c>
      <c r="Q3" s="4"/>
      <c r="R3" s="4" t="s">
        <v>10</v>
      </c>
      <c r="T3" s="4" t="s">
        <v>9</v>
      </c>
      <c r="U3" s="4"/>
      <c r="V3" s="4" t="s">
        <v>10</v>
      </c>
      <c r="X3" s="4" t="s">
        <v>9</v>
      </c>
      <c r="Y3" s="4"/>
      <c r="Z3" s="4" t="s">
        <v>10</v>
      </c>
      <c r="AB3" s="4" t="s">
        <v>9</v>
      </c>
      <c r="AC3" s="4"/>
      <c r="AD3" s="4" t="s">
        <v>10</v>
      </c>
      <c r="AF3" s="4" t="s">
        <v>9</v>
      </c>
      <c r="AG3" s="4"/>
      <c r="AH3" s="4" t="s">
        <v>10</v>
      </c>
      <c r="AJ3" s="4" t="s">
        <v>9</v>
      </c>
      <c r="AK3" s="4"/>
      <c r="AL3" s="4" t="s">
        <v>10</v>
      </c>
      <c r="AN3" s="4" t="s">
        <v>9</v>
      </c>
      <c r="AO3" s="4"/>
      <c r="AP3" s="4" t="s">
        <v>10</v>
      </c>
      <c r="AR3" s="4" t="s">
        <v>9</v>
      </c>
      <c r="AS3" s="4"/>
      <c r="AT3" s="4" t="s">
        <v>10</v>
      </c>
      <c r="AV3" s="4" t="s">
        <v>9</v>
      </c>
      <c r="AW3" s="4"/>
      <c r="AX3" s="4" t="s">
        <v>10</v>
      </c>
      <c r="AZ3" s="4" t="s">
        <v>9</v>
      </c>
      <c r="BA3" s="4"/>
      <c r="BB3" s="4" t="s">
        <v>10</v>
      </c>
      <c r="BD3" s="4" t="s">
        <v>9</v>
      </c>
      <c r="BE3" s="4"/>
      <c r="BF3" s="4" t="s">
        <v>10</v>
      </c>
    </row>
    <row r="4" spans="1:63" s="2" customFormat="1" ht="12.75">
      <c r="A4" s="11" t="s">
        <v>11</v>
      </c>
      <c r="B4" s="12" t="s">
        <v>12</v>
      </c>
      <c r="C4" s="13" t="s">
        <v>0</v>
      </c>
      <c r="D4" s="14" t="s">
        <v>13</v>
      </c>
      <c r="E4" s="14" t="s">
        <v>14</v>
      </c>
      <c r="F4" s="14" t="s">
        <v>13</v>
      </c>
      <c r="G4" s="14" t="s">
        <v>14</v>
      </c>
      <c r="H4" s="14" t="s">
        <v>13</v>
      </c>
      <c r="I4" s="14" t="s">
        <v>14</v>
      </c>
      <c r="J4" s="14" t="s">
        <v>13</v>
      </c>
      <c r="K4" s="14" t="s">
        <v>14</v>
      </c>
      <c r="L4" s="14" t="s">
        <v>13</v>
      </c>
      <c r="M4" s="14" t="s">
        <v>14</v>
      </c>
      <c r="N4" s="14" t="s">
        <v>13</v>
      </c>
      <c r="O4" s="14" t="s">
        <v>14</v>
      </c>
      <c r="P4" s="14" t="s">
        <v>13</v>
      </c>
      <c r="Q4" s="14" t="s">
        <v>14</v>
      </c>
      <c r="R4" s="14" t="s">
        <v>13</v>
      </c>
      <c r="S4" s="14" t="s">
        <v>14</v>
      </c>
      <c r="T4" s="14" t="s">
        <v>13</v>
      </c>
      <c r="U4" s="14" t="s">
        <v>14</v>
      </c>
      <c r="V4" s="14" t="s">
        <v>13</v>
      </c>
      <c r="W4" s="14" t="s">
        <v>14</v>
      </c>
      <c r="X4" s="14" t="s">
        <v>13</v>
      </c>
      <c r="Y4" s="14" t="s">
        <v>14</v>
      </c>
      <c r="Z4" s="14" t="s">
        <v>13</v>
      </c>
      <c r="AA4" s="14" t="s">
        <v>14</v>
      </c>
      <c r="AB4" s="14" t="s">
        <v>13</v>
      </c>
      <c r="AC4" s="14" t="s">
        <v>14</v>
      </c>
      <c r="AD4" s="14" t="s">
        <v>13</v>
      </c>
      <c r="AE4" s="14" t="s">
        <v>14</v>
      </c>
      <c r="AF4" s="14" t="s">
        <v>13</v>
      </c>
      <c r="AG4" s="14" t="s">
        <v>14</v>
      </c>
      <c r="AH4" s="14" t="s">
        <v>13</v>
      </c>
      <c r="AI4" s="14" t="s">
        <v>14</v>
      </c>
      <c r="AJ4" s="14" t="s">
        <v>13</v>
      </c>
      <c r="AK4" s="14" t="s">
        <v>14</v>
      </c>
      <c r="AL4" s="14" t="s">
        <v>13</v>
      </c>
      <c r="AM4" s="14" t="s">
        <v>14</v>
      </c>
      <c r="AN4" s="14" t="s">
        <v>13</v>
      </c>
      <c r="AO4" s="14" t="s">
        <v>14</v>
      </c>
      <c r="AP4" s="14" t="s">
        <v>13</v>
      </c>
      <c r="AQ4" s="14" t="s">
        <v>14</v>
      </c>
      <c r="AR4" s="14" t="s">
        <v>13</v>
      </c>
      <c r="AS4" s="14" t="s">
        <v>14</v>
      </c>
      <c r="AT4" s="14" t="s">
        <v>13</v>
      </c>
      <c r="AU4" s="14" t="s">
        <v>14</v>
      </c>
      <c r="AV4" s="14" t="s">
        <v>13</v>
      </c>
      <c r="AW4" s="14" t="s">
        <v>14</v>
      </c>
      <c r="AX4" s="14" t="s">
        <v>13</v>
      </c>
      <c r="AY4" s="14" t="s">
        <v>14</v>
      </c>
      <c r="AZ4" s="14" t="s">
        <v>13</v>
      </c>
      <c r="BA4" s="14" t="s">
        <v>14</v>
      </c>
      <c r="BB4" s="14" t="s">
        <v>13</v>
      </c>
      <c r="BC4" s="14" t="s">
        <v>14</v>
      </c>
      <c r="BD4" s="14" t="s">
        <v>13</v>
      </c>
      <c r="BE4" s="14" t="s">
        <v>14</v>
      </c>
      <c r="BF4" s="14" t="s">
        <v>13</v>
      </c>
      <c r="BG4" s="14" t="s">
        <v>14</v>
      </c>
      <c r="BH4" s="13" t="s">
        <v>2</v>
      </c>
      <c r="BI4" s="12" t="s">
        <v>15</v>
      </c>
      <c r="BJ4" s="12" t="s">
        <v>3</v>
      </c>
      <c r="BK4" s="12" t="s">
        <v>1</v>
      </c>
    </row>
    <row r="5" spans="1:65" ht="12.75">
      <c r="A5" s="15">
        <v>7531</v>
      </c>
      <c r="B5" s="21" t="s">
        <v>679</v>
      </c>
      <c r="C5" s="21" t="s">
        <v>676</v>
      </c>
      <c r="D5" s="15">
        <v>55</v>
      </c>
      <c r="E5" s="15">
        <v>3</v>
      </c>
      <c r="F5" s="15">
        <v>66</v>
      </c>
      <c r="G5" s="15">
        <v>4</v>
      </c>
      <c r="H5" s="15">
        <v>60</v>
      </c>
      <c r="I5" s="15">
        <v>4</v>
      </c>
      <c r="J5" s="15">
        <v>43</v>
      </c>
      <c r="K5" s="15">
        <v>3</v>
      </c>
      <c r="L5" s="15">
        <v>34</v>
      </c>
      <c r="M5" s="15">
        <v>1</v>
      </c>
      <c r="N5" s="15">
        <v>71</v>
      </c>
      <c r="O5" s="15">
        <v>6</v>
      </c>
      <c r="P5" s="17">
        <v>49</v>
      </c>
      <c r="Q5" s="17">
        <v>2</v>
      </c>
      <c r="R5" s="17">
        <v>49</v>
      </c>
      <c r="S5" s="17">
        <v>3</v>
      </c>
      <c r="T5" s="17">
        <v>44</v>
      </c>
      <c r="U5" s="17">
        <v>2</v>
      </c>
      <c r="V5" s="17">
        <v>65</v>
      </c>
      <c r="W5" s="17">
        <v>5</v>
      </c>
      <c r="X5" s="17">
        <v>68</v>
      </c>
      <c r="Y5" s="17">
        <v>5</v>
      </c>
      <c r="Z5" s="17">
        <v>61</v>
      </c>
      <c r="AA5" s="17">
        <v>5</v>
      </c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8">
        <f aca="true" t="shared" si="0" ref="BH5:BH41">D5+F5+H5+J5+L5+N5+P5+R5+T5+V5+X5+Z5+AB5+AD5+AF5+AH5+AJ5+AL5+AN5+AP5+AR5+AT5+AV5+AX5+AZ5+BB5+BD5+BF5</f>
        <v>665</v>
      </c>
      <c r="BI5" s="18">
        <f aca="true" t="shared" si="1" ref="BI5:BI41">E5+G5+I5+K5+M5+O5+Q5+S5+U5+W5+Y5+AA5+AC5+AE5+AG5+AI5+AK5+AM5+AO5+AQ5+AS5+AU5+AW5+AY5+BA5+BC5+BE5+BG5</f>
        <v>43</v>
      </c>
      <c r="BJ5" s="19">
        <f aca="true" t="shared" si="2" ref="BJ5:BJ41">COUNT(D5,F5,H5,J5,L5,N5,P5,R5,T5,V5,X5,Z5,AB5,AD5,AF5,AH5,AJ5,AL5,AN5,AP5,AR5,AT5,AV5,AX5,AZ5,BB5,BD5,BF5)</f>
        <v>12</v>
      </c>
      <c r="BK5" s="20">
        <f aca="true" t="shared" si="3" ref="BK5:BK41">BH5/BJ5</f>
        <v>55.416666666666664</v>
      </c>
      <c r="BM5"/>
    </row>
    <row r="6" spans="1:65" ht="12.75">
      <c r="A6" s="15">
        <v>7663</v>
      </c>
      <c r="B6" s="16" t="s">
        <v>677</v>
      </c>
      <c r="C6" s="21" t="s">
        <v>676</v>
      </c>
      <c r="D6" s="15">
        <v>46</v>
      </c>
      <c r="E6" s="15">
        <v>3</v>
      </c>
      <c r="F6" s="15">
        <v>53</v>
      </c>
      <c r="G6" s="15">
        <v>3</v>
      </c>
      <c r="H6" s="15">
        <v>57</v>
      </c>
      <c r="I6" s="15">
        <v>3</v>
      </c>
      <c r="J6" s="15">
        <v>53</v>
      </c>
      <c r="K6" s="15">
        <v>3</v>
      </c>
      <c r="L6" s="15">
        <v>68</v>
      </c>
      <c r="M6" s="15">
        <v>6</v>
      </c>
      <c r="N6" s="15">
        <v>40</v>
      </c>
      <c r="O6" s="15">
        <v>3</v>
      </c>
      <c r="P6" s="17">
        <v>50</v>
      </c>
      <c r="Q6" s="17">
        <v>4</v>
      </c>
      <c r="R6" s="17">
        <v>57</v>
      </c>
      <c r="S6" s="17">
        <v>3</v>
      </c>
      <c r="T6" s="17">
        <v>51</v>
      </c>
      <c r="U6" s="17">
        <v>3</v>
      </c>
      <c r="V6" s="17">
        <v>45</v>
      </c>
      <c r="W6" s="17">
        <v>2</v>
      </c>
      <c r="X6" s="17">
        <v>48</v>
      </c>
      <c r="Y6" s="17">
        <v>3</v>
      </c>
      <c r="Z6" s="17">
        <v>51</v>
      </c>
      <c r="AA6" s="17">
        <v>3</v>
      </c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8">
        <f t="shared" si="0"/>
        <v>619</v>
      </c>
      <c r="BI6" s="18">
        <f t="shared" si="1"/>
        <v>39</v>
      </c>
      <c r="BJ6" s="19">
        <f t="shared" si="2"/>
        <v>12</v>
      </c>
      <c r="BK6" s="20">
        <f t="shared" si="3"/>
        <v>51.583333333333336</v>
      </c>
      <c r="BM6"/>
    </row>
    <row r="7" spans="1:65" ht="12.75">
      <c r="A7" s="15">
        <v>7664</v>
      </c>
      <c r="B7" s="16" t="s">
        <v>678</v>
      </c>
      <c r="C7" s="21" t="s">
        <v>676</v>
      </c>
      <c r="D7" s="15">
        <v>41</v>
      </c>
      <c r="E7" s="15">
        <v>2</v>
      </c>
      <c r="F7" s="15">
        <v>43</v>
      </c>
      <c r="G7" s="15">
        <v>2</v>
      </c>
      <c r="H7" s="15">
        <v>47</v>
      </c>
      <c r="I7" s="15">
        <v>3</v>
      </c>
      <c r="J7" s="15">
        <v>63</v>
      </c>
      <c r="K7" s="15">
        <v>5</v>
      </c>
      <c r="L7" s="15">
        <v>51</v>
      </c>
      <c r="M7" s="15">
        <v>3</v>
      </c>
      <c r="N7" s="15">
        <v>57</v>
      </c>
      <c r="O7" s="15">
        <v>4</v>
      </c>
      <c r="P7" s="17">
        <v>49</v>
      </c>
      <c r="Q7" s="17">
        <v>3</v>
      </c>
      <c r="R7" s="17">
        <v>43</v>
      </c>
      <c r="S7" s="17">
        <v>2</v>
      </c>
      <c r="T7" s="17">
        <v>42</v>
      </c>
      <c r="U7" s="17">
        <v>2</v>
      </c>
      <c r="V7" s="17">
        <v>39</v>
      </c>
      <c r="W7" s="17">
        <v>2</v>
      </c>
      <c r="X7" s="17">
        <v>50</v>
      </c>
      <c r="Y7" s="17">
        <v>3</v>
      </c>
      <c r="Z7" s="17">
        <v>70</v>
      </c>
      <c r="AA7" s="17">
        <v>6</v>
      </c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8">
        <f t="shared" si="0"/>
        <v>595</v>
      </c>
      <c r="BI7" s="18">
        <f t="shared" si="1"/>
        <v>37</v>
      </c>
      <c r="BJ7" s="19">
        <f t="shared" si="2"/>
        <v>12</v>
      </c>
      <c r="BK7" s="20">
        <f t="shared" si="3"/>
        <v>49.583333333333336</v>
      </c>
      <c r="BM7"/>
    </row>
    <row r="8" spans="1:65" ht="12.75">
      <c r="A8" s="15">
        <v>7665</v>
      </c>
      <c r="B8" s="16" t="s">
        <v>675</v>
      </c>
      <c r="C8" s="21" t="s">
        <v>676</v>
      </c>
      <c r="D8" s="15">
        <v>39</v>
      </c>
      <c r="E8" s="15">
        <v>2</v>
      </c>
      <c r="F8" s="15">
        <v>49</v>
      </c>
      <c r="G8" s="15">
        <v>3</v>
      </c>
      <c r="H8" s="15">
        <v>55</v>
      </c>
      <c r="I8" s="15">
        <v>3</v>
      </c>
      <c r="J8" s="15">
        <v>46</v>
      </c>
      <c r="K8" s="15">
        <v>3</v>
      </c>
      <c r="L8" s="15">
        <v>68</v>
      </c>
      <c r="M8" s="15">
        <v>5</v>
      </c>
      <c r="N8" s="15">
        <v>45</v>
      </c>
      <c r="O8" s="15">
        <v>2</v>
      </c>
      <c r="P8" s="17">
        <v>62</v>
      </c>
      <c r="Q8" s="17">
        <v>5</v>
      </c>
      <c r="R8" s="17">
        <v>58</v>
      </c>
      <c r="S8" s="17">
        <v>3</v>
      </c>
      <c r="T8" s="17">
        <v>37</v>
      </c>
      <c r="U8" s="17">
        <v>1</v>
      </c>
      <c r="V8" s="17">
        <v>64</v>
      </c>
      <c r="W8" s="17">
        <v>5</v>
      </c>
      <c r="X8" s="17">
        <v>48</v>
      </c>
      <c r="Y8" s="17">
        <v>2</v>
      </c>
      <c r="Z8" s="17">
        <v>66</v>
      </c>
      <c r="AA8" s="17">
        <v>5</v>
      </c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8">
        <f t="shared" si="0"/>
        <v>637</v>
      </c>
      <c r="BI8" s="18">
        <f t="shared" si="1"/>
        <v>39</v>
      </c>
      <c r="BJ8" s="19">
        <f t="shared" si="2"/>
        <v>12</v>
      </c>
      <c r="BK8" s="20">
        <f t="shared" si="3"/>
        <v>53.083333333333336</v>
      </c>
      <c r="BM8"/>
    </row>
    <row r="9" spans="1:65" ht="12.75">
      <c r="A9" s="15">
        <v>7673</v>
      </c>
      <c r="B9" s="16" t="s">
        <v>644</v>
      </c>
      <c r="C9" s="16" t="s">
        <v>642</v>
      </c>
      <c r="D9" s="15">
        <v>72</v>
      </c>
      <c r="E9" s="15">
        <v>6</v>
      </c>
      <c r="F9" s="15">
        <v>68</v>
      </c>
      <c r="G9" s="15">
        <v>6</v>
      </c>
      <c r="H9" s="15">
        <v>71</v>
      </c>
      <c r="I9" s="15">
        <v>5</v>
      </c>
      <c r="J9" s="15">
        <v>56</v>
      </c>
      <c r="K9" s="15">
        <v>3</v>
      </c>
      <c r="L9" s="15">
        <v>57</v>
      </c>
      <c r="M9" s="15">
        <v>4</v>
      </c>
      <c r="N9" s="15">
        <v>69</v>
      </c>
      <c r="O9" s="15">
        <v>6</v>
      </c>
      <c r="P9" s="17">
        <v>70</v>
      </c>
      <c r="Q9" s="17">
        <v>5</v>
      </c>
      <c r="R9" s="17">
        <v>56</v>
      </c>
      <c r="S9" s="17">
        <v>4</v>
      </c>
      <c r="T9" s="17">
        <v>44</v>
      </c>
      <c r="U9" s="17">
        <v>2</v>
      </c>
      <c r="V9" s="17">
        <v>64</v>
      </c>
      <c r="W9" s="17">
        <v>4</v>
      </c>
      <c r="X9" s="17">
        <v>72</v>
      </c>
      <c r="Y9" s="17">
        <v>6</v>
      </c>
      <c r="Z9" s="17">
        <v>57</v>
      </c>
      <c r="AA9" s="17">
        <v>4</v>
      </c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8">
        <f t="shared" si="0"/>
        <v>756</v>
      </c>
      <c r="BI9" s="18">
        <f t="shared" si="1"/>
        <v>55</v>
      </c>
      <c r="BJ9" s="19">
        <f t="shared" si="2"/>
        <v>12</v>
      </c>
      <c r="BK9" s="20">
        <f t="shared" si="3"/>
        <v>63</v>
      </c>
      <c r="BM9"/>
    </row>
    <row r="10" spans="1:65" ht="12.75">
      <c r="A10" s="15">
        <v>7674</v>
      </c>
      <c r="B10" s="16" t="s">
        <v>723</v>
      </c>
      <c r="C10" s="16" t="s">
        <v>642</v>
      </c>
      <c r="D10" s="15"/>
      <c r="E10" s="15"/>
      <c r="F10" s="15"/>
      <c r="G10" s="15"/>
      <c r="H10" s="15">
        <v>44</v>
      </c>
      <c r="I10" s="15">
        <v>2</v>
      </c>
      <c r="J10" s="15">
        <v>34</v>
      </c>
      <c r="K10" s="15">
        <v>1</v>
      </c>
      <c r="L10" s="15"/>
      <c r="M10" s="15"/>
      <c r="N10" s="15"/>
      <c r="O10" s="15"/>
      <c r="P10" s="17"/>
      <c r="Q10" s="17"/>
      <c r="R10" s="17">
        <v>28</v>
      </c>
      <c r="S10" s="17">
        <v>1</v>
      </c>
      <c r="T10" s="17">
        <v>57</v>
      </c>
      <c r="U10" s="17">
        <v>4</v>
      </c>
      <c r="V10" s="17">
        <v>55</v>
      </c>
      <c r="W10" s="17">
        <v>3</v>
      </c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8">
        <f>D10+F10+H10+J10+L10+N10+P10+R10+T10+V10+X10+Z10+AB10+AD10+AF10+AH10+AJ10+AL10+AN10+AP10+AR10+AT10+AV10+AX10+AZ10+BB10+BD10+BF10</f>
        <v>218</v>
      </c>
      <c r="BI10" s="18">
        <f>E10+G10+I10+K10+M10+O10+Q10+S10+U10+W10+Y10+AA10+AC10+AE10+AG10+AI10+AK10+AM10+AO10+AQ10+AS10+AU10+AW10+AY10+BA10+BC10+BE10+BG10</f>
        <v>11</v>
      </c>
      <c r="BJ10" s="19">
        <f>COUNT(D10,F10,H10,J10,L10,N10,P10,R10,T10,V10,X10,Z10,AB10,AD10,AF10,AH10,AJ10,AL10,AN10,AP10,AR10,AT10,AV10,AX10,AZ10,BB10,BD10,BF10)</f>
        <v>5</v>
      </c>
      <c r="BK10" s="20">
        <f>BH10/BJ10</f>
        <v>43.6</v>
      </c>
      <c r="BM10" t="s">
        <v>16</v>
      </c>
    </row>
    <row r="11" spans="1:65" ht="12.75">
      <c r="A11" s="15">
        <v>7676</v>
      </c>
      <c r="B11" s="16" t="s">
        <v>641</v>
      </c>
      <c r="C11" s="16" t="s">
        <v>642</v>
      </c>
      <c r="D11" s="15">
        <v>39</v>
      </c>
      <c r="E11" s="15">
        <v>2</v>
      </c>
      <c r="F11" s="15">
        <v>41</v>
      </c>
      <c r="G11" s="15">
        <v>2</v>
      </c>
      <c r="H11" s="15">
        <v>45</v>
      </c>
      <c r="I11" s="15">
        <v>2</v>
      </c>
      <c r="J11" s="15">
        <v>47</v>
      </c>
      <c r="K11" s="15">
        <v>3</v>
      </c>
      <c r="L11" s="15">
        <v>49</v>
      </c>
      <c r="M11" s="15">
        <v>2</v>
      </c>
      <c r="N11" s="15">
        <v>47</v>
      </c>
      <c r="O11" s="15">
        <v>3</v>
      </c>
      <c r="P11" s="17">
        <v>65</v>
      </c>
      <c r="Q11" s="17">
        <v>5</v>
      </c>
      <c r="R11" s="17">
        <v>51</v>
      </c>
      <c r="S11" s="17">
        <v>4</v>
      </c>
      <c r="T11" s="17">
        <v>50</v>
      </c>
      <c r="U11" s="17">
        <v>3</v>
      </c>
      <c r="V11" s="17">
        <v>54</v>
      </c>
      <c r="W11" s="17">
        <v>4</v>
      </c>
      <c r="X11" s="17">
        <v>62</v>
      </c>
      <c r="Y11" s="17">
        <v>5</v>
      </c>
      <c r="Z11" s="17">
        <v>76</v>
      </c>
      <c r="AA11" s="17">
        <v>7</v>
      </c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8">
        <f t="shared" si="0"/>
        <v>626</v>
      </c>
      <c r="BI11" s="18">
        <f t="shared" si="1"/>
        <v>42</v>
      </c>
      <c r="BJ11" s="19">
        <f t="shared" si="2"/>
        <v>12</v>
      </c>
      <c r="BK11" s="20">
        <f t="shared" si="3"/>
        <v>52.166666666666664</v>
      </c>
      <c r="BM11"/>
    </row>
    <row r="12" spans="1:65" ht="12.75">
      <c r="A12" s="15">
        <v>7677</v>
      </c>
      <c r="B12" s="16" t="s">
        <v>643</v>
      </c>
      <c r="C12" s="16" t="s">
        <v>642</v>
      </c>
      <c r="D12" s="15">
        <v>36</v>
      </c>
      <c r="E12" s="15">
        <v>1</v>
      </c>
      <c r="F12" s="15">
        <v>23</v>
      </c>
      <c r="G12" s="15">
        <v>0</v>
      </c>
      <c r="H12" s="15"/>
      <c r="I12" s="15"/>
      <c r="J12" s="15"/>
      <c r="K12" s="15"/>
      <c r="L12" s="15">
        <v>64</v>
      </c>
      <c r="M12" s="15">
        <v>6</v>
      </c>
      <c r="N12" s="15">
        <v>48</v>
      </c>
      <c r="O12" s="15">
        <v>3</v>
      </c>
      <c r="P12" s="17">
        <v>23</v>
      </c>
      <c r="Q12" s="17">
        <v>0</v>
      </c>
      <c r="R12" s="17"/>
      <c r="S12" s="17"/>
      <c r="T12" s="17"/>
      <c r="U12" s="17"/>
      <c r="V12" s="17">
        <v>42</v>
      </c>
      <c r="W12" s="17">
        <v>2</v>
      </c>
      <c r="X12" s="17">
        <v>26</v>
      </c>
      <c r="Y12" s="17">
        <v>1</v>
      </c>
      <c r="Z12" s="17">
        <v>31</v>
      </c>
      <c r="AA12" s="17">
        <v>2</v>
      </c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8">
        <f t="shared" si="0"/>
        <v>293</v>
      </c>
      <c r="BI12" s="18">
        <f t="shared" si="1"/>
        <v>15</v>
      </c>
      <c r="BJ12" s="19">
        <f t="shared" si="2"/>
        <v>8</v>
      </c>
      <c r="BK12" s="20">
        <f t="shared" si="3"/>
        <v>36.625</v>
      </c>
      <c r="BM12" t="s">
        <v>16</v>
      </c>
    </row>
    <row r="13" spans="1:65" ht="12.75">
      <c r="A13" s="15">
        <v>7678</v>
      </c>
      <c r="B13" s="16" t="s">
        <v>645</v>
      </c>
      <c r="C13" s="16" t="s">
        <v>642</v>
      </c>
      <c r="D13" s="15">
        <v>28</v>
      </c>
      <c r="E13" s="15">
        <v>1</v>
      </c>
      <c r="F13" s="15">
        <v>33</v>
      </c>
      <c r="G13" s="15">
        <v>1</v>
      </c>
      <c r="H13" s="15">
        <v>41</v>
      </c>
      <c r="I13" s="15">
        <v>2</v>
      </c>
      <c r="J13" s="15">
        <v>41</v>
      </c>
      <c r="K13" s="15">
        <v>3</v>
      </c>
      <c r="L13" s="15">
        <v>41</v>
      </c>
      <c r="M13" s="15">
        <v>3</v>
      </c>
      <c r="N13" s="15">
        <v>32</v>
      </c>
      <c r="O13" s="15">
        <v>1</v>
      </c>
      <c r="P13" s="17">
        <v>33</v>
      </c>
      <c r="Q13" s="17">
        <v>1</v>
      </c>
      <c r="R13" s="17">
        <v>40</v>
      </c>
      <c r="S13" s="17">
        <v>2</v>
      </c>
      <c r="T13" s="17">
        <v>34</v>
      </c>
      <c r="U13" s="17">
        <v>1</v>
      </c>
      <c r="V13" s="17"/>
      <c r="W13" s="17"/>
      <c r="X13" s="17">
        <v>36</v>
      </c>
      <c r="Y13" s="17">
        <v>2</v>
      </c>
      <c r="Z13" s="17">
        <v>42</v>
      </c>
      <c r="AA13" s="17">
        <v>2</v>
      </c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8">
        <f t="shared" si="0"/>
        <v>401</v>
      </c>
      <c r="BI13" s="18">
        <f t="shared" si="1"/>
        <v>19</v>
      </c>
      <c r="BJ13" s="19">
        <f t="shared" si="2"/>
        <v>11</v>
      </c>
      <c r="BK13" s="20">
        <f t="shared" si="3"/>
        <v>36.45454545454545</v>
      </c>
      <c r="BM13"/>
    </row>
    <row r="14" spans="1:65" ht="12.75">
      <c r="A14" s="15">
        <v>7528</v>
      </c>
      <c r="B14" s="21" t="s">
        <v>680</v>
      </c>
      <c r="C14" s="21" t="s">
        <v>681</v>
      </c>
      <c r="D14" s="15">
        <v>46</v>
      </c>
      <c r="E14" s="15">
        <v>3</v>
      </c>
      <c r="F14" s="15">
        <v>79</v>
      </c>
      <c r="G14" s="15">
        <v>7</v>
      </c>
      <c r="H14" s="15">
        <v>62</v>
      </c>
      <c r="I14" s="15">
        <v>3</v>
      </c>
      <c r="J14" s="15">
        <v>74</v>
      </c>
      <c r="K14" s="15">
        <v>6</v>
      </c>
      <c r="L14" s="15">
        <v>66</v>
      </c>
      <c r="M14" s="15">
        <v>4</v>
      </c>
      <c r="N14" s="15">
        <v>67</v>
      </c>
      <c r="O14" s="15">
        <v>5</v>
      </c>
      <c r="P14" s="17">
        <v>59</v>
      </c>
      <c r="Q14" s="17">
        <v>4</v>
      </c>
      <c r="R14" s="17">
        <v>54</v>
      </c>
      <c r="S14" s="17">
        <v>3</v>
      </c>
      <c r="T14" s="17">
        <v>53</v>
      </c>
      <c r="U14" s="17">
        <v>3</v>
      </c>
      <c r="V14" s="17">
        <v>43</v>
      </c>
      <c r="W14" s="17">
        <v>1</v>
      </c>
      <c r="X14" s="17">
        <v>64</v>
      </c>
      <c r="Y14" s="17">
        <v>5</v>
      </c>
      <c r="Z14" s="17">
        <v>52</v>
      </c>
      <c r="AA14" s="17">
        <v>3</v>
      </c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8">
        <f t="shared" si="0"/>
        <v>719</v>
      </c>
      <c r="BI14" s="18">
        <f t="shared" si="1"/>
        <v>47</v>
      </c>
      <c r="BJ14" s="19">
        <f t="shared" si="2"/>
        <v>12</v>
      </c>
      <c r="BK14" s="20">
        <f t="shared" si="3"/>
        <v>59.916666666666664</v>
      </c>
      <c r="BM14" t="s">
        <v>16</v>
      </c>
    </row>
    <row r="15" spans="1:65" ht="12.75">
      <c r="A15" s="15">
        <v>7529</v>
      </c>
      <c r="B15" s="21" t="s">
        <v>682</v>
      </c>
      <c r="C15" s="21" t="s">
        <v>681</v>
      </c>
      <c r="D15" s="15">
        <v>68</v>
      </c>
      <c r="E15" s="15">
        <v>5</v>
      </c>
      <c r="F15" s="15">
        <v>54</v>
      </c>
      <c r="G15" s="15">
        <v>3</v>
      </c>
      <c r="H15" s="15">
        <v>59</v>
      </c>
      <c r="I15" s="15">
        <v>3</v>
      </c>
      <c r="J15" s="15">
        <v>74</v>
      </c>
      <c r="K15" s="15">
        <v>6</v>
      </c>
      <c r="L15" s="15">
        <v>71</v>
      </c>
      <c r="M15" s="15">
        <v>6</v>
      </c>
      <c r="N15" s="15">
        <v>59</v>
      </c>
      <c r="O15" s="15">
        <v>4</v>
      </c>
      <c r="P15" s="17">
        <v>66</v>
      </c>
      <c r="Q15" s="17">
        <v>5</v>
      </c>
      <c r="R15" s="17">
        <v>60</v>
      </c>
      <c r="S15" s="17">
        <v>5</v>
      </c>
      <c r="T15" s="17">
        <v>49</v>
      </c>
      <c r="U15" s="17">
        <v>3</v>
      </c>
      <c r="V15" s="17">
        <v>74</v>
      </c>
      <c r="W15" s="17">
        <v>6</v>
      </c>
      <c r="X15" s="17">
        <v>52</v>
      </c>
      <c r="Y15" s="17">
        <v>3</v>
      </c>
      <c r="Z15" s="17">
        <v>69</v>
      </c>
      <c r="AA15" s="17">
        <v>5</v>
      </c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8">
        <f t="shared" si="0"/>
        <v>755</v>
      </c>
      <c r="BI15" s="18">
        <f t="shared" si="1"/>
        <v>54</v>
      </c>
      <c r="BJ15" s="19">
        <f t="shared" si="2"/>
        <v>12</v>
      </c>
      <c r="BK15" s="20">
        <f t="shared" si="3"/>
        <v>62.916666666666664</v>
      </c>
      <c r="BM15" t="s">
        <v>16</v>
      </c>
    </row>
    <row r="16" spans="1:65" ht="12.75">
      <c r="A16" s="15">
        <v>7666</v>
      </c>
      <c r="B16" s="21" t="s">
        <v>683</v>
      </c>
      <c r="C16" s="21" t="s">
        <v>681</v>
      </c>
      <c r="D16" s="15">
        <v>50</v>
      </c>
      <c r="E16" s="15">
        <v>2</v>
      </c>
      <c r="F16" s="15">
        <v>53</v>
      </c>
      <c r="G16" s="15">
        <v>3</v>
      </c>
      <c r="H16" s="15">
        <v>57</v>
      </c>
      <c r="I16" s="15">
        <v>3</v>
      </c>
      <c r="J16" s="15">
        <v>46</v>
      </c>
      <c r="K16" s="15">
        <v>2</v>
      </c>
      <c r="L16" s="15">
        <v>47</v>
      </c>
      <c r="M16" s="15">
        <v>3</v>
      </c>
      <c r="N16" s="15">
        <v>72</v>
      </c>
      <c r="O16" s="15">
        <v>6</v>
      </c>
      <c r="P16" s="17">
        <v>59</v>
      </c>
      <c r="Q16" s="17">
        <v>4</v>
      </c>
      <c r="R16" s="17">
        <v>69</v>
      </c>
      <c r="S16" s="17">
        <v>5</v>
      </c>
      <c r="T16" s="17">
        <v>48</v>
      </c>
      <c r="U16" s="17">
        <v>3</v>
      </c>
      <c r="V16" s="17"/>
      <c r="W16" s="17"/>
      <c r="X16" s="17">
        <v>86</v>
      </c>
      <c r="Y16" s="17">
        <v>8</v>
      </c>
      <c r="Z16" s="17">
        <v>47</v>
      </c>
      <c r="AA16" s="17">
        <v>3</v>
      </c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8">
        <f t="shared" si="0"/>
        <v>634</v>
      </c>
      <c r="BI16" s="18">
        <f t="shared" si="1"/>
        <v>42</v>
      </c>
      <c r="BJ16" s="19">
        <f t="shared" si="2"/>
        <v>11</v>
      </c>
      <c r="BK16" s="20">
        <f t="shared" si="3"/>
        <v>57.63636363636363</v>
      </c>
      <c r="BM16" t="s">
        <v>16</v>
      </c>
    </row>
    <row r="17" spans="1:65" ht="12.75">
      <c r="A17" s="15">
        <v>7667</v>
      </c>
      <c r="B17" s="16" t="s">
        <v>684</v>
      </c>
      <c r="C17" s="21" t="s">
        <v>681</v>
      </c>
      <c r="D17" s="15">
        <v>34</v>
      </c>
      <c r="E17" s="15">
        <v>1</v>
      </c>
      <c r="F17" s="15"/>
      <c r="G17" s="15"/>
      <c r="H17" s="15"/>
      <c r="I17" s="15"/>
      <c r="J17" s="15"/>
      <c r="K17" s="15"/>
      <c r="L17" s="15">
        <v>67</v>
      </c>
      <c r="M17" s="15">
        <v>5</v>
      </c>
      <c r="N17" s="15">
        <v>26</v>
      </c>
      <c r="O17" s="15">
        <v>0</v>
      </c>
      <c r="P17" s="17">
        <v>55</v>
      </c>
      <c r="Q17" s="17">
        <v>4</v>
      </c>
      <c r="R17" s="17"/>
      <c r="S17" s="17"/>
      <c r="T17" s="17">
        <v>49</v>
      </c>
      <c r="U17" s="17">
        <v>3</v>
      </c>
      <c r="V17" s="17">
        <v>49</v>
      </c>
      <c r="W17" s="17">
        <v>2</v>
      </c>
      <c r="X17" s="17">
        <v>52</v>
      </c>
      <c r="Y17" s="17">
        <v>3</v>
      </c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8">
        <f t="shared" si="0"/>
        <v>332</v>
      </c>
      <c r="BI17" s="18">
        <f t="shared" si="1"/>
        <v>18</v>
      </c>
      <c r="BJ17" s="19">
        <f t="shared" si="2"/>
        <v>7</v>
      </c>
      <c r="BK17" s="20">
        <f t="shared" si="3"/>
        <v>47.42857142857143</v>
      </c>
      <c r="BM17" t="s">
        <v>16</v>
      </c>
    </row>
    <row r="18" spans="1:65" ht="12.75">
      <c r="A18" s="15">
        <v>7668</v>
      </c>
      <c r="B18" s="21" t="s">
        <v>685</v>
      </c>
      <c r="C18" s="21" t="s">
        <v>681</v>
      </c>
      <c r="D18" s="15"/>
      <c r="E18" s="15"/>
      <c r="F18" s="15">
        <v>33</v>
      </c>
      <c r="G18" s="15">
        <v>2</v>
      </c>
      <c r="H18" s="15">
        <v>39</v>
      </c>
      <c r="I18" s="15">
        <v>1</v>
      </c>
      <c r="J18" s="15">
        <v>37</v>
      </c>
      <c r="K18" s="15">
        <v>1</v>
      </c>
      <c r="L18" s="15"/>
      <c r="M18" s="15"/>
      <c r="N18" s="15"/>
      <c r="O18" s="15"/>
      <c r="P18" s="17"/>
      <c r="Q18" s="17"/>
      <c r="R18" s="17">
        <v>44</v>
      </c>
      <c r="S18" s="17">
        <v>1</v>
      </c>
      <c r="T18" s="17"/>
      <c r="U18" s="17"/>
      <c r="V18" s="17">
        <v>48</v>
      </c>
      <c r="W18" s="17">
        <v>3</v>
      </c>
      <c r="X18" s="17"/>
      <c r="Y18" s="17"/>
      <c r="Z18" s="17">
        <v>44</v>
      </c>
      <c r="AA18" s="17">
        <v>2</v>
      </c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8">
        <f t="shared" si="0"/>
        <v>245</v>
      </c>
      <c r="BI18" s="18">
        <f t="shared" si="1"/>
        <v>10</v>
      </c>
      <c r="BJ18" s="19">
        <f t="shared" si="2"/>
        <v>6</v>
      </c>
      <c r="BK18" s="20">
        <f t="shared" si="3"/>
        <v>40.833333333333336</v>
      </c>
      <c r="BM18" t="s">
        <v>16</v>
      </c>
    </row>
    <row r="19" spans="1:65" ht="12.75">
      <c r="A19" s="15">
        <v>7290</v>
      </c>
      <c r="B19" s="16" t="s">
        <v>646</v>
      </c>
      <c r="C19" s="16" t="s">
        <v>647</v>
      </c>
      <c r="D19" s="15">
        <v>76</v>
      </c>
      <c r="E19" s="15">
        <v>6</v>
      </c>
      <c r="F19" s="15">
        <v>70</v>
      </c>
      <c r="G19" s="15">
        <v>5</v>
      </c>
      <c r="H19" s="15">
        <v>62</v>
      </c>
      <c r="I19" s="15">
        <v>4</v>
      </c>
      <c r="J19" s="15">
        <v>57</v>
      </c>
      <c r="K19" s="15">
        <v>4</v>
      </c>
      <c r="L19" s="15">
        <v>57</v>
      </c>
      <c r="M19" s="15">
        <v>2</v>
      </c>
      <c r="N19" s="15">
        <v>59</v>
      </c>
      <c r="O19" s="15">
        <v>4</v>
      </c>
      <c r="P19" s="17">
        <v>55</v>
      </c>
      <c r="Q19" s="17">
        <v>4</v>
      </c>
      <c r="R19" s="17">
        <v>63</v>
      </c>
      <c r="S19" s="17">
        <v>4</v>
      </c>
      <c r="T19" s="17">
        <v>50</v>
      </c>
      <c r="U19" s="17">
        <v>3</v>
      </c>
      <c r="V19" s="17"/>
      <c r="W19" s="17"/>
      <c r="X19" s="17">
        <v>49</v>
      </c>
      <c r="Y19" s="17">
        <v>3</v>
      </c>
      <c r="Z19" s="17">
        <v>65</v>
      </c>
      <c r="AA19" s="17">
        <v>4</v>
      </c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8">
        <f t="shared" si="0"/>
        <v>663</v>
      </c>
      <c r="BI19" s="18">
        <f t="shared" si="1"/>
        <v>43</v>
      </c>
      <c r="BJ19" s="19">
        <f t="shared" si="2"/>
        <v>11</v>
      </c>
      <c r="BK19" s="20">
        <f t="shared" si="3"/>
        <v>60.27272727272727</v>
      </c>
      <c r="BM19" t="s">
        <v>16</v>
      </c>
    </row>
    <row r="20" spans="1:65" ht="12.75">
      <c r="A20" s="15">
        <v>7296</v>
      </c>
      <c r="B20" s="21" t="s">
        <v>648</v>
      </c>
      <c r="C20" s="16" t="s">
        <v>647</v>
      </c>
      <c r="D20" s="15">
        <v>49</v>
      </c>
      <c r="E20" s="15">
        <v>2</v>
      </c>
      <c r="F20" s="15">
        <v>76</v>
      </c>
      <c r="G20" s="15">
        <v>6</v>
      </c>
      <c r="H20" s="15">
        <v>59</v>
      </c>
      <c r="I20" s="15">
        <v>4</v>
      </c>
      <c r="J20" s="15">
        <v>49</v>
      </c>
      <c r="K20" s="15">
        <v>2</v>
      </c>
      <c r="L20" s="15">
        <v>56</v>
      </c>
      <c r="M20" s="15">
        <v>3</v>
      </c>
      <c r="N20" s="15">
        <v>40</v>
      </c>
      <c r="O20" s="15">
        <v>1</v>
      </c>
      <c r="P20" s="17">
        <v>49</v>
      </c>
      <c r="Q20" s="17">
        <v>3</v>
      </c>
      <c r="R20" s="17">
        <v>65</v>
      </c>
      <c r="S20" s="17">
        <v>6</v>
      </c>
      <c r="T20" s="17">
        <v>53</v>
      </c>
      <c r="U20" s="17">
        <v>3</v>
      </c>
      <c r="V20" s="17">
        <v>50</v>
      </c>
      <c r="W20" s="17">
        <v>2</v>
      </c>
      <c r="X20" s="17">
        <v>67</v>
      </c>
      <c r="Y20" s="17">
        <v>5</v>
      </c>
      <c r="Z20" s="17">
        <v>69</v>
      </c>
      <c r="AA20" s="17">
        <v>5</v>
      </c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8">
        <f t="shared" si="0"/>
        <v>682</v>
      </c>
      <c r="BI20" s="18">
        <f t="shared" si="1"/>
        <v>42</v>
      </c>
      <c r="BJ20" s="19">
        <f t="shared" si="2"/>
        <v>12</v>
      </c>
      <c r="BK20" s="20">
        <f t="shared" si="3"/>
        <v>56.833333333333336</v>
      </c>
      <c r="BM20" t="s">
        <v>16</v>
      </c>
    </row>
    <row r="21" spans="1:65" ht="12.75">
      <c r="A21" s="15">
        <v>7297</v>
      </c>
      <c r="B21" s="21" t="s">
        <v>650</v>
      </c>
      <c r="C21" s="16" t="s">
        <v>647</v>
      </c>
      <c r="D21" s="15">
        <v>56</v>
      </c>
      <c r="E21" s="15">
        <v>4</v>
      </c>
      <c r="F21" s="15">
        <v>57</v>
      </c>
      <c r="G21" s="15">
        <v>3</v>
      </c>
      <c r="H21" s="15">
        <v>77</v>
      </c>
      <c r="I21" s="15">
        <v>7</v>
      </c>
      <c r="J21" s="15">
        <v>39</v>
      </c>
      <c r="K21" s="15">
        <v>1</v>
      </c>
      <c r="L21" s="15"/>
      <c r="M21" s="15"/>
      <c r="N21" s="15"/>
      <c r="O21" s="15"/>
      <c r="P21" s="17">
        <v>40</v>
      </c>
      <c r="Q21" s="17">
        <v>2</v>
      </c>
      <c r="R21" s="17"/>
      <c r="S21" s="17"/>
      <c r="T21" s="17">
        <v>60</v>
      </c>
      <c r="U21" s="17">
        <v>4</v>
      </c>
      <c r="V21" s="17">
        <v>58</v>
      </c>
      <c r="W21" s="17">
        <v>4</v>
      </c>
      <c r="X21" s="17">
        <v>48</v>
      </c>
      <c r="Y21" s="17">
        <v>3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8">
        <f t="shared" si="0"/>
        <v>435</v>
      </c>
      <c r="BI21" s="18">
        <f t="shared" si="1"/>
        <v>28</v>
      </c>
      <c r="BJ21" s="19">
        <f t="shared" si="2"/>
        <v>8</v>
      </c>
      <c r="BK21" s="20">
        <f t="shared" si="3"/>
        <v>54.375</v>
      </c>
      <c r="BM21" t="s">
        <v>16</v>
      </c>
    </row>
    <row r="22" spans="1:65" ht="12.75">
      <c r="A22" s="15">
        <v>7325</v>
      </c>
      <c r="B22" s="21" t="s">
        <v>649</v>
      </c>
      <c r="C22" s="16" t="s">
        <v>647</v>
      </c>
      <c r="D22" s="15">
        <v>65</v>
      </c>
      <c r="E22" s="15">
        <v>4</v>
      </c>
      <c r="F22" s="15">
        <v>55</v>
      </c>
      <c r="G22" s="15">
        <v>2</v>
      </c>
      <c r="H22" s="15"/>
      <c r="I22" s="15"/>
      <c r="J22" s="15">
        <v>47</v>
      </c>
      <c r="K22" s="15">
        <v>2</v>
      </c>
      <c r="L22" s="15">
        <v>59</v>
      </c>
      <c r="M22" s="15">
        <v>3</v>
      </c>
      <c r="N22" s="15">
        <v>58</v>
      </c>
      <c r="O22" s="15">
        <v>2</v>
      </c>
      <c r="P22" s="17"/>
      <c r="Q22" s="17"/>
      <c r="R22" s="17">
        <v>56</v>
      </c>
      <c r="S22" s="17">
        <v>3</v>
      </c>
      <c r="T22" s="17">
        <v>57</v>
      </c>
      <c r="U22" s="17">
        <v>3</v>
      </c>
      <c r="V22" s="17">
        <v>58</v>
      </c>
      <c r="W22" s="17">
        <v>4</v>
      </c>
      <c r="X22" s="17">
        <v>60</v>
      </c>
      <c r="Y22" s="17">
        <v>4</v>
      </c>
      <c r="Z22" s="17">
        <v>55</v>
      </c>
      <c r="AA22" s="17">
        <v>3</v>
      </c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8">
        <f t="shared" si="0"/>
        <v>570</v>
      </c>
      <c r="BI22" s="18">
        <f t="shared" si="1"/>
        <v>30</v>
      </c>
      <c r="BJ22" s="19">
        <f t="shared" si="2"/>
        <v>10</v>
      </c>
      <c r="BK22" s="20">
        <f t="shared" si="3"/>
        <v>57</v>
      </c>
      <c r="BM22" t="s">
        <v>16</v>
      </c>
    </row>
    <row r="23" spans="1:65" ht="12.75">
      <c r="A23" s="15">
        <v>7426</v>
      </c>
      <c r="B23" s="21" t="s">
        <v>724</v>
      </c>
      <c r="C23" s="16" t="s">
        <v>647</v>
      </c>
      <c r="D23" s="15"/>
      <c r="E23" s="15"/>
      <c r="F23" s="15"/>
      <c r="G23" s="15"/>
      <c r="H23" s="15">
        <v>60</v>
      </c>
      <c r="I23" s="15">
        <v>4</v>
      </c>
      <c r="J23" s="15"/>
      <c r="K23" s="15"/>
      <c r="L23" s="15">
        <v>69</v>
      </c>
      <c r="M23" s="15">
        <v>5</v>
      </c>
      <c r="N23" s="15">
        <v>69</v>
      </c>
      <c r="O23" s="15">
        <v>5</v>
      </c>
      <c r="P23" s="17">
        <v>63</v>
      </c>
      <c r="Q23" s="17">
        <v>4</v>
      </c>
      <c r="R23" s="17">
        <v>56</v>
      </c>
      <c r="S23" s="17">
        <v>3</v>
      </c>
      <c r="T23" s="17"/>
      <c r="U23" s="17"/>
      <c r="V23" s="17">
        <v>66</v>
      </c>
      <c r="W23" s="17">
        <v>5</v>
      </c>
      <c r="X23" s="17"/>
      <c r="Y23" s="17"/>
      <c r="Z23" s="17">
        <v>64</v>
      </c>
      <c r="AA23" s="17">
        <v>4</v>
      </c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8">
        <f>D23+F23+H23+J23+L23+N23+P23+R23+T23+V23+X23+Z23+AB23+AD23+AF23+AH23+AJ23+AL23+AN23+AP23+AR23+AT23+AV23+AX23+AZ23+BB23+BD23+BF23</f>
        <v>447</v>
      </c>
      <c r="BI23" s="18">
        <f>E23+G23+I23+K23+M23+O23+Q23+S23+U23+W23+Y23+AA23+AC23+AE23+AG23+AI23+AK23+AM23+AO23+AQ23+AS23+AU23+AW23+AY23+BA23+BC23+BE23+BG23</f>
        <v>30</v>
      </c>
      <c r="BJ23" s="19">
        <f>COUNT(D23,F23,H23,J23,L23,N23,P23,R23,T23,V23,X23,Z23,AB23,AD23,AF23,AH23,AJ23,AL23,AN23,AP23,AR23,AT23,AV23,AX23,AZ23,BB23,BD23,BF23)</f>
        <v>7</v>
      </c>
      <c r="BK23" s="20">
        <f>BH23/BJ23</f>
        <v>63.857142857142854</v>
      </c>
      <c r="BM23"/>
    </row>
    <row r="24" spans="1:65" ht="12.75">
      <c r="A24" s="15">
        <v>7639</v>
      </c>
      <c r="B24" s="16" t="s">
        <v>687</v>
      </c>
      <c r="C24" s="16" t="s">
        <v>686</v>
      </c>
      <c r="D24" s="15">
        <v>71</v>
      </c>
      <c r="E24" s="15">
        <v>6</v>
      </c>
      <c r="F24" s="15">
        <v>54</v>
      </c>
      <c r="G24" s="15">
        <v>4</v>
      </c>
      <c r="H24" s="15">
        <v>46</v>
      </c>
      <c r="I24" s="15">
        <v>2</v>
      </c>
      <c r="J24" s="15">
        <v>66</v>
      </c>
      <c r="K24" s="15">
        <v>5</v>
      </c>
      <c r="L24" s="15">
        <v>70</v>
      </c>
      <c r="M24" s="15">
        <v>6</v>
      </c>
      <c r="N24" s="15">
        <v>61</v>
      </c>
      <c r="O24" s="15">
        <v>4</v>
      </c>
      <c r="P24" s="17">
        <v>54</v>
      </c>
      <c r="Q24" s="17">
        <v>4</v>
      </c>
      <c r="R24" s="17">
        <v>52</v>
      </c>
      <c r="S24" s="17">
        <v>3</v>
      </c>
      <c r="T24" s="17">
        <v>62</v>
      </c>
      <c r="U24" s="17">
        <v>5</v>
      </c>
      <c r="V24" s="17">
        <v>68</v>
      </c>
      <c r="W24" s="17">
        <v>5</v>
      </c>
      <c r="X24" s="17">
        <v>61</v>
      </c>
      <c r="Y24" s="17">
        <v>4</v>
      </c>
      <c r="Z24" s="17">
        <v>70</v>
      </c>
      <c r="AA24" s="17">
        <v>6</v>
      </c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>
        <f t="shared" si="0"/>
        <v>735</v>
      </c>
      <c r="BI24" s="18">
        <f t="shared" si="1"/>
        <v>54</v>
      </c>
      <c r="BJ24" s="19">
        <f t="shared" si="2"/>
        <v>12</v>
      </c>
      <c r="BK24" s="20">
        <f t="shared" si="3"/>
        <v>61.25</v>
      </c>
      <c r="BM24"/>
    </row>
    <row r="25" spans="1:65" ht="12.75">
      <c r="A25" s="15">
        <v>7640</v>
      </c>
      <c r="B25" s="21" t="s">
        <v>782</v>
      </c>
      <c r="C25" s="16" t="s">
        <v>686</v>
      </c>
      <c r="D25" s="15">
        <v>20</v>
      </c>
      <c r="E25" s="15">
        <v>1</v>
      </c>
      <c r="F25" s="15">
        <v>52</v>
      </c>
      <c r="G25" s="15">
        <v>3</v>
      </c>
      <c r="H25" s="15">
        <v>28</v>
      </c>
      <c r="I25" s="15">
        <v>1</v>
      </c>
      <c r="J25" s="15">
        <v>35</v>
      </c>
      <c r="K25" s="15">
        <v>2</v>
      </c>
      <c r="L25" s="15"/>
      <c r="M25" s="15"/>
      <c r="N25" s="15"/>
      <c r="O25" s="15"/>
      <c r="P25" s="17"/>
      <c r="Q25" s="17"/>
      <c r="R25" s="17"/>
      <c r="S25" s="17"/>
      <c r="T25" s="17">
        <v>29</v>
      </c>
      <c r="U25" s="17">
        <v>0</v>
      </c>
      <c r="V25" s="17">
        <v>56</v>
      </c>
      <c r="W25" s="17">
        <v>4</v>
      </c>
      <c r="X25" s="17">
        <v>57</v>
      </c>
      <c r="Y25" s="17">
        <v>3</v>
      </c>
      <c r="Z25" s="17">
        <v>50</v>
      </c>
      <c r="AA25" s="17">
        <v>2</v>
      </c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8">
        <f t="shared" si="0"/>
        <v>327</v>
      </c>
      <c r="BI25" s="18">
        <f t="shared" si="1"/>
        <v>16</v>
      </c>
      <c r="BJ25" s="19">
        <f t="shared" si="2"/>
        <v>8</v>
      </c>
      <c r="BK25" s="20">
        <f t="shared" si="3"/>
        <v>40.875</v>
      </c>
      <c r="BM25"/>
    </row>
    <row r="26" spans="1:65" ht="12.75">
      <c r="A26" s="15">
        <v>7641</v>
      </c>
      <c r="B26" s="16" t="s">
        <v>688</v>
      </c>
      <c r="C26" s="16" t="s">
        <v>686</v>
      </c>
      <c r="D26" s="15">
        <v>63</v>
      </c>
      <c r="E26" s="15">
        <v>4</v>
      </c>
      <c r="F26" s="15">
        <v>66</v>
      </c>
      <c r="G26" s="15">
        <v>5</v>
      </c>
      <c r="H26" s="15">
        <v>40</v>
      </c>
      <c r="I26" s="15">
        <v>2</v>
      </c>
      <c r="J26" s="15">
        <v>60</v>
      </c>
      <c r="K26" s="15">
        <v>4</v>
      </c>
      <c r="L26" s="15">
        <v>57</v>
      </c>
      <c r="M26" s="15">
        <v>4</v>
      </c>
      <c r="N26" s="15">
        <v>56</v>
      </c>
      <c r="O26" s="15">
        <v>3</v>
      </c>
      <c r="P26" s="17">
        <v>67</v>
      </c>
      <c r="Q26" s="17">
        <v>5</v>
      </c>
      <c r="R26" s="17">
        <v>59</v>
      </c>
      <c r="S26" s="17">
        <v>4</v>
      </c>
      <c r="T26" s="17"/>
      <c r="U26" s="17"/>
      <c r="V26" s="17"/>
      <c r="W26" s="17"/>
      <c r="X26" s="17">
        <v>54</v>
      </c>
      <c r="Y26" s="17">
        <v>4</v>
      </c>
      <c r="Z26" s="17">
        <v>64</v>
      </c>
      <c r="AA26" s="17">
        <v>4</v>
      </c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8">
        <f t="shared" si="0"/>
        <v>586</v>
      </c>
      <c r="BI26" s="18">
        <f t="shared" si="1"/>
        <v>39</v>
      </c>
      <c r="BJ26" s="19">
        <f t="shared" si="2"/>
        <v>10</v>
      </c>
      <c r="BK26" s="20">
        <f t="shared" si="3"/>
        <v>58.6</v>
      </c>
      <c r="BM26"/>
    </row>
    <row r="27" spans="1:65" ht="12.75">
      <c r="A27" s="15">
        <v>7645</v>
      </c>
      <c r="B27" s="16" t="s">
        <v>689</v>
      </c>
      <c r="C27" s="16" t="s">
        <v>686</v>
      </c>
      <c r="D27" s="15">
        <v>58</v>
      </c>
      <c r="E27" s="15">
        <v>4</v>
      </c>
      <c r="F27" s="15">
        <v>55</v>
      </c>
      <c r="G27" s="15">
        <v>4</v>
      </c>
      <c r="H27" s="15"/>
      <c r="I27" s="15"/>
      <c r="J27" s="15"/>
      <c r="K27" s="15"/>
      <c r="L27" s="15">
        <v>41</v>
      </c>
      <c r="M27" s="15">
        <v>2</v>
      </c>
      <c r="N27" s="15">
        <v>52</v>
      </c>
      <c r="O27" s="15">
        <v>4</v>
      </c>
      <c r="P27" s="17">
        <v>65</v>
      </c>
      <c r="Q27" s="17">
        <v>5</v>
      </c>
      <c r="R27" s="17">
        <v>55</v>
      </c>
      <c r="S27" s="17">
        <v>4</v>
      </c>
      <c r="T27" s="17">
        <v>53</v>
      </c>
      <c r="U27" s="17">
        <v>4</v>
      </c>
      <c r="V27" s="17">
        <v>56</v>
      </c>
      <c r="W27" s="17">
        <v>4</v>
      </c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8">
        <f t="shared" si="0"/>
        <v>435</v>
      </c>
      <c r="BI27" s="18">
        <f t="shared" si="1"/>
        <v>31</v>
      </c>
      <c r="BJ27" s="19">
        <f t="shared" si="2"/>
        <v>8</v>
      </c>
      <c r="BK27" s="20">
        <f t="shared" si="3"/>
        <v>54.375</v>
      </c>
      <c r="BM27" t="s">
        <v>16</v>
      </c>
    </row>
    <row r="28" spans="1:65" ht="12.75">
      <c r="A28" s="15">
        <v>7670</v>
      </c>
      <c r="B28" s="16" t="s">
        <v>725</v>
      </c>
      <c r="C28" s="16" t="s">
        <v>686</v>
      </c>
      <c r="D28" s="15"/>
      <c r="E28" s="15"/>
      <c r="F28" s="15"/>
      <c r="G28" s="15"/>
      <c r="H28" s="15">
        <v>36</v>
      </c>
      <c r="I28" s="15">
        <v>2</v>
      </c>
      <c r="J28" s="15">
        <v>38</v>
      </c>
      <c r="K28" s="15">
        <v>1</v>
      </c>
      <c r="L28" s="15">
        <v>37</v>
      </c>
      <c r="M28" s="15">
        <v>2</v>
      </c>
      <c r="N28" s="15">
        <v>58</v>
      </c>
      <c r="O28" s="15">
        <v>4</v>
      </c>
      <c r="P28" s="17">
        <v>37</v>
      </c>
      <c r="Q28" s="17">
        <v>0</v>
      </c>
      <c r="R28" s="17">
        <v>26</v>
      </c>
      <c r="S28" s="17">
        <v>0</v>
      </c>
      <c r="T28" s="17">
        <v>44</v>
      </c>
      <c r="U28" s="17">
        <v>2</v>
      </c>
      <c r="V28" s="17">
        <v>43</v>
      </c>
      <c r="W28" s="17">
        <v>2</v>
      </c>
      <c r="X28" s="17">
        <v>77</v>
      </c>
      <c r="Y28" s="17">
        <v>7</v>
      </c>
      <c r="Z28" s="17">
        <v>60</v>
      </c>
      <c r="AA28" s="17">
        <v>4</v>
      </c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8">
        <f>D28+F28+H28+J28+L28+N28+P28+R28+T28+V28+X28+Z28+AB28+AD28+AF28+AH28+AJ28+AL28+AN28+AP28+AR28+AT28+AV28+AX28+AZ28+BB28+BD28+BF28</f>
        <v>456</v>
      </c>
      <c r="BI28" s="18">
        <f>E28+G28+I28+K28+M28+O28+Q28+S28+U28+W28+Y28+AA28+AC28+AE28+AG28+AI28+AK28+AM28+AO28+AQ28+AS28+AU28+AW28+AY28+BA28+BC28+BE28+BG28</f>
        <v>24</v>
      </c>
      <c r="BJ28" s="19">
        <f>COUNT(D28,F28,H28,J28,L28,N28,P28,R28,T28,V28,X28,Z28,AB28,AD28,AF28,AH28,AJ28,AL28,AN28,AP28,AR28,AT28,AV28,AX28,AZ28,BB28,BD28,BF28)</f>
        <v>10</v>
      </c>
      <c r="BK28" s="20">
        <f>BH28/BJ28</f>
        <v>45.6</v>
      </c>
      <c r="BM28" t="s">
        <v>16</v>
      </c>
    </row>
    <row r="29" spans="1:65" ht="12.75">
      <c r="A29" s="15">
        <v>7517</v>
      </c>
      <c r="B29" s="16" t="s">
        <v>690</v>
      </c>
      <c r="C29" s="16" t="s">
        <v>691</v>
      </c>
      <c r="D29" s="15">
        <v>55</v>
      </c>
      <c r="E29" s="15">
        <v>4</v>
      </c>
      <c r="F29" s="15">
        <v>56</v>
      </c>
      <c r="G29" s="15">
        <v>3</v>
      </c>
      <c r="H29" s="15">
        <v>66</v>
      </c>
      <c r="I29" s="15">
        <v>5</v>
      </c>
      <c r="J29" s="15">
        <v>63</v>
      </c>
      <c r="K29" s="15">
        <v>4</v>
      </c>
      <c r="L29" s="15">
        <v>54</v>
      </c>
      <c r="M29" s="15">
        <v>4</v>
      </c>
      <c r="N29" s="15">
        <v>65</v>
      </c>
      <c r="O29" s="15">
        <v>4</v>
      </c>
      <c r="P29" s="17">
        <v>73</v>
      </c>
      <c r="Q29" s="17">
        <v>6</v>
      </c>
      <c r="R29" s="17">
        <v>56</v>
      </c>
      <c r="S29" s="17">
        <v>5</v>
      </c>
      <c r="T29" s="17">
        <v>54</v>
      </c>
      <c r="U29" s="17">
        <v>4</v>
      </c>
      <c r="V29" s="17">
        <v>52</v>
      </c>
      <c r="W29" s="17">
        <v>4</v>
      </c>
      <c r="X29" s="17">
        <v>59</v>
      </c>
      <c r="Y29" s="17">
        <v>4</v>
      </c>
      <c r="Z29" s="17">
        <v>41</v>
      </c>
      <c r="AA29" s="17">
        <v>0</v>
      </c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8">
        <f t="shared" si="0"/>
        <v>694</v>
      </c>
      <c r="BI29" s="18">
        <f t="shared" si="1"/>
        <v>47</v>
      </c>
      <c r="BJ29" s="19">
        <f t="shared" si="2"/>
        <v>12</v>
      </c>
      <c r="BK29" s="20">
        <f t="shared" si="3"/>
        <v>57.833333333333336</v>
      </c>
      <c r="BM29"/>
    </row>
    <row r="30" spans="1:65" ht="12.75">
      <c r="A30" s="15">
        <v>7642</v>
      </c>
      <c r="B30" s="16" t="s">
        <v>693</v>
      </c>
      <c r="C30" s="16" t="s">
        <v>691</v>
      </c>
      <c r="D30" s="15">
        <v>56</v>
      </c>
      <c r="E30" s="15">
        <v>3</v>
      </c>
      <c r="F30" s="15">
        <v>43</v>
      </c>
      <c r="G30" s="15">
        <v>2</v>
      </c>
      <c r="H30" s="15">
        <v>57</v>
      </c>
      <c r="I30" s="15">
        <v>4</v>
      </c>
      <c r="J30" s="15">
        <v>48</v>
      </c>
      <c r="K30" s="15">
        <v>4</v>
      </c>
      <c r="L30" s="15">
        <v>63</v>
      </c>
      <c r="M30" s="15">
        <v>5</v>
      </c>
      <c r="N30" s="15">
        <v>56</v>
      </c>
      <c r="O30" s="15">
        <v>4</v>
      </c>
      <c r="P30" s="17">
        <v>63</v>
      </c>
      <c r="Q30" s="17">
        <v>5</v>
      </c>
      <c r="R30" s="17">
        <v>53</v>
      </c>
      <c r="S30" s="17">
        <v>3</v>
      </c>
      <c r="T30" s="17">
        <v>47</v>
      </c>
      <c r="U30" s="17">
        <v>2</v>
      </c>
      <c r="V30" s="17">
        <v>59</v>
      </c>
      <c r="W30" s="17">
        <v>4</v>
      </c>
      <c r="X30" s="17">
        <v>47</v>
      </c>
      <c r="Y30" s="17">
        <v>3</v>
      </c>
      <c r="Z30" s="17">
        <v>36</v>
      </c>
      <c r="AA30" s="17">
        <v>3</v>
      </c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8">
        <f t="shared" si="0"/>
        <v>628</v>
      </c>
      <c r="BI30" s="18">
        <f t="shared" si="1"/>
        <v>42</v>
      </c>
      <c r="BJ30" s="19">
        <f t="shared" si="2"/>
        <v>12</v>
      </c>
      <c r="BK30" s="20">
        <f t="shared" si="3"/>
        <v>52.333333333333336</v>
      </c>
      <c r="BM30"/>
    </row>
    <row r="31" spans="1:65" ht="12.75">
      <c r="A31" s="15">
        <v>7643</v>
      </c>
      <c r="B31" s="16" t="s">
        <v>694</v>
      </c>
      <c r="C31" s="16" t="s">
        <v>691</v>
      </c>
      <c r="D31" s="15">
        <v>25</v>
      </c>
      <c r="E31" s="15">
        <v>1</v>
      </c>
      <c r="F31" s="15">
        <v>36</v>
      </c>
      <c r="G31" s="15">
        <v>2</v>
      </c>
      <c r="H31" s="15">
        <v>14</v>
      </c>
      <c r="I31" s="15">
        <v>0</v>
      </c>
      <c r="J31" s="15">
        <v>30</v>
      </c>
      <c r="K31" s="15">
        <v>1</v>
      </c>
      <c r="L31" s="15">
        <v>58</v>
      </c>
      <c r="M31" s="15">
        <v>4</v>
      </c>
      <c r="N31" s="15">
        <v>59</v>
      </c>
      <c r="O31" s="15">
        <v>4</v>
      </c>
      <c r="P31" s="17">
        <v>41</v>
      </c>
      <c r="Q31" s="17">
        <v>1</v>
      </c>
      <c r="R31" s="17">
        <v>34</v>
      </c>
      <c r="S31" s="17">
        <v>2</v>
      </c>
      <c r="T31" s="17">
        <v>49</v>
      </c>
      <c r="U31" s="17">
        <v>3</v>
      </c>
      <c r="V31" s="17">
        <v>39</v>
      </c>
      <c r="W31" s="17">
        <v>2</v>
      </c>
      <c r="X31" s="17">
        <v>52</v>
      </c>
      <c r="Y31" s="17">
        <v>4</v>
      </c>
      <c r="Z31" s="17">
        <v>52</v>
      </c>
      <c r="AA31" s="17">
        <v>3</v>
      </c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8">
        <f t="shared" si="0"/>
        <v>489</v>
      </c>
      <c r="BI31" s="18">
        <f t="shared" si="1"/>
        <v>27</v>
      </c>
      <c r="BJ31" s="19">
        <f t="shared" si="2"/>
        <v>12</v>
      </c>
      <c r="BK31" s="20">
        <f t="shared" si="3"/>
        <v>40.75</v>
      </c>
      <c r="BM31"/>
    </row>
    <row r="32" spans="1:65" ht="12.75">
      <c r="A32" s="15">
        <v>7644</v>
      </c>
      <c r="B32" s="16" t="s">
        <v>778</v>
      </c>
      <c r="C32" s="16" t="s">
        <v>691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7"/>
      <c r="Q32" s="17"/>
      <c r="R32" s="17"/>
      <c r="S32" s="17"/>
      <c r="T32" s="17">
        <v>48</v>
      </c>
      <c r="U32" s="17">
        <v>2</v>
      </c>
      <c r="V32" s="17">
        <v>60</v>
      </c>
      <c r="W32" s="17">
        <v>4</v>
      </c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8">
        <f>D32+F32+H32+J32+L32+N32+P32+R32+T32+V32+X32+Z32+AB32+AD32+AF32+AH32+AJ32+AL32+AN32+AP32+AR32+AT32+AV32+AX32+AZ32+BB32+BD32+BF32</f>
        <v>108</v>
      </c>
      <c r="BI32" s="18">
        <f>E32+G32+I32+K32+M32+O32+Q32+S32+U32+W32+Y32+AA32+AC32+AE32+AG32+AI32+AK32+AM32+AO32+AQ32+AS32+AU32+AW32+AY32+BA32+BC32+BE32+BG32</f>
        <v>6</v>
      </c>
      <c r="BJ32" s="19">
        <f>COUNT(D32,F32,H32,J32,L32,N32,P32,R32,T32,V32,X32,Z32,AB32,AD32,AF32,AH32,AJ32,AL32,AN32,AP32,AR32,AT32,AV32,AX32,AZ32,BB32,BD32,BF32)</f>
        <v>2</v>
      </c>
      <c r="BK32" s="20">
        <f>BH32/BJ32</f>
        <v>54</v>
      </c>
      <c r="BM32"/>
    </row>
    <row r="33" spans="1:65" ht="12.75">
      <c r="A33" s="15">
        <v>7649</v>
      </c>
      <c r="B33" s="16" t="s">
        <v>692</v>
      </c>
      <c r="C33" s="16" t="s">
        <v>691</v>
      </c>
      <c r="D33" s="15">
        <v>48</v>
      </c>
      <c r="E33" s="15">
        <v>2</v>
      </c>
      <c r="F33" s="15">
        <v>50</v>
      </c>
      <c r="G33" s="15">
        <v>3</v>
      </c>
      <c r="H33" s="15">
        <v>50</v>
      </c>
      <c r="I33" s="15">
        <v>3</v>
      </c>
      <c r="J33" s="15">
        <v>61</v>
      </c>
      <c r="K33" s="15">
        <v>5</v>
      </c>
      <c r="L33" s="15">
        <v>67</v>
      </c>
      <c r="M33" s="15">
        <v>5</v>
      </c>
      <c r="N33" s="15">
        <v>57</v>
      </c>
      <c r="O33" s="15">
        <v>4</v>
      </c>
      <c r="P33" s="17">
        <v>45</v>
      </c>
      <c r="Q33" s="17">
        <v>2</v>
      </c>
      <c r="R33" s="17">
        <v>62</v>
      </c>
      <c r="S33" s="17">
        <v>4</v>
      </c>
      <c r="T33" s="17"/>
      <c r="U33" s="17"/>
      <c r="V33" s="17"/>
      <c r="W33" s="17"/>
      <c r="X33" s="17">
        <v>76</v>
      </c>
      <c r="Y33" s="17">
        <v>6</v>
      </c>
      <c r="Z33" s="17">
        <v>80</v>
      </c>
      <c r="AA33" s="17">
        <v>7</v>
      </c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8">
        <f t="shared" si="0"/>
        <v>596</v>
      </c>
      <c r="BI33" s="18">
        <f t="shared" si="1"/>
        <v>41</v>
      </c>
      <c r="BJ33" s="19">
        <f t="shared" si="2"/>
        <v>10</v>
      </c>
      <c r="BK33" s="20">
        <f t="shared" si="3"/>
        <v>59.6</v>
      </c>
      <c r="BM33"/>
    </row>
    <row r="34" spans="1:65" ht="12.75">
      <c r="A34" s="15">
        <v>7324</v>
      </c>
      <c r="B34" s="16" t="s">
        <v>674</v>
      </c>
      <c r="C34" s="16" t="s">
        <v>671</v>
      </c>
      <c r="D34" s="15">
        <v>61</v>
      </c>
      <c r="E34" s="15">
        <v>4</v>
      </c>
      <c r="F34" s="15">
        <v>57</v>
      </c>
      <c r="G34" s="15">
        <v>3</v>
      </c>
      <c r="H34" s="15">
        <v>52</v>
      </c>
      <c r="I34" s="15">
        <v>2</v>
      </c>
      <c r="J34" s="15">
        <v>57</v>
      </c>
      <c r="K34" s="15">
        <v>3</v>
      </c>
      <c r="L34" s="15">
        <v>58</v>
      </c>
      <c r="M34" s="15">
        <v>3</v>
      </c>
      <c r="N34" s="15">
        <v>71</v>
      </c>
      <c r="O34" s="15">
        <v>6</v>
      </c>
      <c r="P34" s="17">
        <v>61</v>
      </c>
      <c r="Q34" s="17">
        <v>4</v>
      </c>
      <c r="R34" s="17">
        <v>72</v>
      </c>
      <c r="S34" s="17">
        <v>5</v>
      </c>
      <c r="T34" s="17">
        <v>54</v>
      </c>
      <c r="U34" s="17">
        <v>3</v>
      </c>
      <c r="V34" s="17">
        <v>82</v>
      </c>
      <c r="W34" s="17">
        <v>7</v>
      </c>
      <c r="X34" s="17">
        <v>57</v>
      </c>
      <c r="Y34" s="17">
        <v>3</v>
      </c>
      <c r="Z34" s="17">
        <v>61</v>
      </c>
      <c r="AA34" s="17">
        <v>3</v>
      </c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8">
        <f t="shared" si="0"/>
        <v>743</v>
      </c>
      <c r="BI34" s="18">
        <f t="shared" si="1"/>
        <v>46</v>
      </c>
      <c r="BJ34" s="19">
        <f t="shared" si="2"/>
        <v>12</v>
      </c>
      <c r="BK34" s="20">
        <f t="shared" si="3"/>
        <v>61.916666666666664</v>
      </c>
      <c r="BM34"/>
    </row>
    <row r="35" spans="1:65" ht="12.75">
      <c r="A35" s="15">
        <v>7530</v>
      </c>
      <c r="B35" s="16" t="s">
        <v>670</v>
      </c>
      <c r="C35" s="16" t="s">
        <v>671</v>
      </c>
      <c r="D35" s="15">
        <v>68</v>
      </c>
      <c r="E35" s="15">
        <v>6</v>
      </c>
      <c r="F35" s="15">
        <v>59</v>
      </c>
      <c r="G35" s="15">
        <v>4</v>
      </c>
      <c r="H35" s="15">
        <v>35</v>
      </c>
      <c r="I35" s="15">
        <v>1</v>
      </c>
      <c r="J35" s="15">
        <v>56</v>
      </c>
      <c r="K35" s="15">
        <v>4</v>
      </c>
      <c r="L35" s="15">
        <v>49</v>
      </c>
      <c r="M35" s="15">
        <v>3</v>
      </c>
      <c r="N35" s="15">
        <v>39</v>
      </c>
      <c r="O35" s="15">
        <v>1</v>
      </c>
      <c r="P35" s="17">
        <v>62</v>
      </c>
      <c r="Q35" s="17">
        <v>5</v>
      </c>
      <c r="R35" s="17">
        <v>48</v>
      </c>
      <c r="S35" s="17">
        <v>2</v>
      </c>
      <c r="T35" s="17">
        <v>47</v>
      </c>
      <c r="U35" s="17">
        <v>2</v>
      </c>
      <c r="V35" s="17">
        <v>55</v>
      </c>
      <c r="W35" s="17">
        <v>3</v>
      </c>
      <c r="X35" s="17">
        <v>38</v>
      </c>
      <c r="Y35" s="17">
        <v>1</v>
      </c>
      <c r="Z35" s="17">
        <v>58</v>
      </c>
      <c r="AA35" s="17">
        <v>4</v>
      </c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8">
        <f t="shared" si="0"/>
        <v>614</v>
      </c>
      <c r="BI35" s="18">
        <f t="shared" si="1"/>
        <v>36</v>
      </c>
      <c r="BJ35" s="19">
        <f t="shared" si="2"/>
        <v>12</v>
      </c>
      <c r="BK35" s="20">
        <f t="shared" si="3"/>
        <v>51.166666666666664</v>
      </c>
      <c r="BM35"/>
    </row>
    <row r="36" spans="1:65" ht="12.75">
      <c r="A36" s="15">
        <v>7532</v>
      </c>
      <c r="B36" s="21" t="s">
        <v>672</v>
      </c>
      <c r="C36" s="16" t="s">
        <v>671</v>
      </c>
      <c r="D36" s="15">
        <v>52</v>
      </c>
      <c r="E36" s="15">
        <v>3</v>
      </c>
      <c r="F36" s="15">
        <v>39</v>
      </c>
      <c r="G36" s="15">
        <v>3</v>
      </c>
      <c r="H36" s="15">
        <v>58</v>
      </c>
      <c r="I36" s="15">
        <v>4</v>
      </c>
      <c r="J36" s="15">
        <v>55</v>
      </c>
      <c r="K36" s="15">
        <v>3</v>
      </c>
      <c r="L36" s="15">
        <v>45</v>
      </c>
      <c r="M36" s="15">
        <v>3</v>
      </c>
      <c r="N36" s="15">
        <v>47</v>
      </c>
      <c r="O36" s="15">
        <v>3</v>
      </c>
      <c r="P36" s="17">
        <v>42</v>
      </c>
      <c r="Q36" s="17">
        <v>2</v>
      </c>
      <c r="R36" s="17">
        <v>39</v>
      </c>
      <c r="S36" s="17">
        <v>1</v>
      </c>
      <c r="T36" s="17">
        <v>59</v>
      </c>
      <c r="U36" s="17">
        <v>3</v>
      </c>
      <c r="V36" s="17">
        <v>35</v>
      </c>
      <c r="W36" s="17">
        <v>1</v>
      </c>
      <c r="X36" s="17">
        <v>56</v>
      </c>
      <c r="Y36" s="17">
        <v>4</v>
      </c>
      <c r="Z36" s="17">
        <v>53</v>
      </c>
      <c r="AA36" s="17">
        <v>4</v>
      </c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8">
        <f t="shared" si="0"/>
        <v>580</v>
      </c>
      <c r="BI36" s="18">
        <f t="shared" si="1"/>
        <v>34</v>
      </c>
      <c r="BJ36" s="19">
        <f t="shared" si="2"/>
        <v>12</v>
      </c>
      <c r="BK36" s="20">
        <f t="shared" si="3"/>
        <v>48.333333333333336</v>
      </c>
      <c r="BM36" t="s">
        <v>16</v>
      </c>
    </row>
    <row r="37" spans="1:65" ht="12.75">
      <c r="A37" s="15">
        <v>7534</v>
      </c>
      <c r="B37" s="16" t="s">
        <v>673</v>
      </c>
      <c r="C37" s="16" t="s">
        <v>671</v>
      </c>
      <c r="D37" s="15">
        <v>65</v>
      </c>
      <c r="E37" s="15">
        <v>5</v>
      </c>
      <c r="F37" s="15">
        <v>74</v>
      </c>
      <c r="G37" s="15">
        <v>6</v>
      </c>
      <c r="H37" s="15">
        <v>62</v>
      </c>
      <c r="I37" s="15">
        <v>4</v>
      </c>
      <c r="J37" s="15">
        <v>80</v>
      </c>
      <c r="K37" s="15">
        <v>7</v>
      </c>
      <c r="L37" s="15">
        <v>71</v>
      </c>
      <c r="M37" s="15">
        <v>6</v>
      </c>
      <c r="N37" s="15">
        <v>48</v>
      </c>
      <c r="O37" s="15">
        <v>3</v>
      </c>
      <c r="P37" s="17">
        <v>56</v>
      </c>
      <c r="Q37" s="17">
        <v>4</v>
      </c>
      <c r="R37" s="17">
        <v>56</v>
      </c>
      <c r="S37" s="17">
        <v>3</v>
      </c>
      <c r="T37" s="17">
        <v>44</v>
      </c>
      <c r="U37" s="17">
        <v>2</v>
      </c>
      <c r="V37" s="17">
        <v>41</v>
      </c>
      <c r="W37" s="17">
        <v>2</v>
      </c>
      <c r="X37" s="17">
        <v>76</v>
      </c>
      <c r="Y37" s="17">
        <v>6</v>
      </c>
      <c r="Z37" s="17">
        <v>57</v>
      </c>
      <c r="AA37" s="17">
        <v>3</v>
      </c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8">
        <f t="shared" si="0"/>
        <v>730</v>
      </c>
      <c r="BI37" s="18">
        <f t="shared" si="1"/>
        <v>51</v>
      </c>
      <c r="BJ37" s="19">
        <f t="shared" si="2"/>
        <v>12</v>
      </c>
      <c r="BK37" s="20">
        <f t="shared" si="3"/>
        <v>60.833333333333336</v>
      </c>
      <c r="BM37"/>
    </row>
    <row r="38" spans="1:65" ht="12.75">
      <c r="A38" s="15">
        <v>7272</v>
      </c>
      <c r="B38" s="16" t="s">
        <v>656</v>
      </c>
      <c r="C38" s="21" t="s">
        <v>652</v>
      </c>
      <c r="D38" s="15"/>
      <c r="E38" s="15"/>
      <c r="F38" s="15">
        <v>80</v>
      </c>
      <c r="G38" s="15">
        <v>7</v>
      </c>
      <c r="H38" s="15"/>
      <c r="I38" s="15"/>
      <c r="J38" s="15">
        <v>54</v>
      </c>
      <c r="K38" s="15">
        <v>3</v>
      </c>
      <c r="L38" s="15">
        <v>68</v>
      </c>
      <c r="M38" s="15">
        <v>5</v>
      </c>
      <c r="N38" s="15">
        <v>64</v>
      </c>
      <c r="O38" s="15">
        <v>4</v>
      </c>
      <c r="P38" s="17">
        <v>72</v>
      </c>
      <c r="Q38" s="17">
        <v>6</v>
      </c>
      <c r="R38" s="17"/>
      <c r="S38" s="17"/>
      <c r="T38" s="17"/>
      <c r="U38" s="17"/>
      <c r="V38" s="17"/>
      <c r="W38" s="17"/>
      <c r="X38" s="17">
        <v>58</v>
      </c>
      <c r="Y38" s="17">
        <v>3</v>
      </c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8">
        <f t="shared" si="0"/>
        <v>396</v>
      </c>
      <c r="BI38" s="18">
        <f t="shared" si="1"/>
        <v>28</v>
      </c>
      <c r="BJ38" s="19">
        <f t="shared" si="2"/>
        <v>6</v>
      </c>
      <c r="BK38" s="20">
        <f t="shared" si="3"/>
        <v>66</v>
      </c>
      <c r="BM38" t="s">
        <v>16</v>
      </c>
    </row>
    <row r="39" spans="1:65" ht="12.75">
      <c r="A39" s="15">
        <v>7279</v>
      </c>
      <c r="B39" s="16" t="s">
        <v>721</v>
      </c>
      <c r="C39" s="21" t="s">
        <v>652</v>
      </c>
      <c r="D39" s="15"/>
      <c r="E39" s="15"/>
      <c r="F39" s="15"/>
      <c r="G39" s="15"/>
      <c r="H39" s="15">
        <v>78</v>
      </c>
      <c r="I39" s="15">
        <v>6</v>
      </c>
      <c r="J39" s="15">
        <v>60</v>
      </c>
      <c r="K39" s="15">
        <v>2</v>
      </c>
      <c r="L39" s="15"/>
      <c r="M39" s="15"/>
      <c r="N39" s="15"/>
      <c r="O39" s="15"/>
      <c r="P39" s="17"/>
      <c r="Q39" s="17"/>
      <c r="R39" s="17"/>
      <c r="S39" s="17"/>
      <c r="T39" s="17">
        <v>74</v>
      </c>
      <c r="U39" s="17">
        <v>6</v>
      </c>
      <c r="V39" s="17">
        <v>73</v>
      </c>
      <c r="W39" s="17">
        <v>6</v>
      </c>
      <c r="X39" s="17">
        <v>86</v>
      </c>
      <c r="Y39" s="17">
        <v>8</v>
      </c>
      <c r="Z39" s="17">
        <v>68</v>
      </c>
      <c r="AA39" s="17">
        <v>5</v>
      </c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8">
        <f>D39+F39+H39+J39+L39+N39+P39+R39+T39+V39+X39+Z39+AB39+AD39+AF39+AH39+AJ39+AL39+AN39+AP39+AR39+AT39+AV39+AX39+AZ39+BB39+BD39+BF39</f>
        <v>439</v>
      </c>
      <c r="BI39" s="18">
        <f>E39+G39+I39+K39+M39+O39+Q39+S39+U39+W39+Y39+AA39+AC39+AE39+AG39+AI39+AK39+AM39+AO39+AQ39+AS39+AU39+AW39+AY39+BA39+BC39+BE39+BG39</f>
        <v>33</v>
      </c>
      <c r="BJ39" s="19">
        <f>COUNT(D39,F39,H39,J39,L39,N39,P39,R39,T39,V39,X39,Z39,AB39,AD39,AF39,AH39,AJ39,AL39,AN39,AP39,AR39,AT39,AV39,AX39,AZ39,BB39,BD39,BF39)</f>
        <v>6</v>
      </c>
      <c r="BK39" s="20">
        <f>BH39/BJ39</f>
        <v>73.16666666666667</v>
      </c>
      <c r="BM39"/>
    </row>
    <row r="40" spans="1:65" ht="12.75">
      <c r="A40" s="15">
        <v>7423</v>
      </c>
      <c r="B40" s="21" t="s">
        <v>654</v>
      </c>
      <c r="C40" s="21" t="s">
        <v>652</v>
      </c>
      <c r="D40" s="15">
        <v>64</v>
      </c>
      <c r="E40" s="15">
        <v>4</v>
      </c>
      <c r="F40" s="15">
        <v>54</v>
      </c>
      <c r="G40" s="15">
        <v>3</v>
      </c>
      <c r="H40" s="15">
        <v>68</v>
      </c>
      <c r="I40" s="15">
        <v>5</v>
      </c>
      <c r="J40" s="15"/>
      <c r="K40" s="15"/>
      <c r="L40" s="15">
        <v>60</v>
      </c>
      <c r="M40" s="15">
        <v>3</v>
      </c>
      <c r="N40" s="15">
        <v>72</v>
      </c>
      <c r="O40" s="15">
        <v>6</v>
      </c>
      <c r="P40" s="17">
        <v>62</v>
      </c>
      <c r="Q40" s="17">
        <v>4</v>
      </c>
      <c r="R40" s="17">
        <v>70</v>
      </c>
      <c r="S40" s="17">
        <v>5</v>
      </c>
      <c r="T40" s="17"/>
      <c r="U40" s="17"/>
      <c r="V40" s="17"/>
      <c r="W40" s="17"/>
      <c r="X40" s="17">
        <v>64</v>
      </c>
      <c r="Y40" s="17">
        <v>4</v>
      </c>
      <c r="Z40" s="17">
        <v>72</v>
      </c>
      <c r="AA40" s="17">
        <v>6</v>
      </c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8">
        <f t="shared" si="0"/>
        <v>586</v>
      </c>
      <c r="BI40" s="18">
        <f t="shared" si="1"/>
        <v>40</v>
      </c>
      <c r="BJ40" s="19">
        <f t="shared" si="2"/>
        <v>9</v>
      </c>
      <c r="BK40" s="20">
        <f t="shared" si="3"/>
        <v>65.11111111111111</v>
      </c>
      <c r="BM40"/>
    </row>
    <row r="41" spans="1:65" ht="12.75">
      <c r="A41" s="15">
        <v>7424</v>
      </c>
      <c r="B41" s="21" t="s">
        <v>655</v>
      </c>
      <c r="C41" s="21" t="s">
        <v>652</v>
      </c>
      <c r="D41" s="15">
        <v>62</v>
      </c>
      <c r="E41" s="15">
        <v>3</v>
      </c>
      <c r="F41" s="15">
        <v>76</v>
      </c>
      <c r="G41" s="15">
        <v>6</v>
      </c>
      <c r="H41" s="15">
        <v>70</v>
      </c>
      <c r="I41" s="15">
        <v>5</v>
      </c>
      <c r="J41" s="15">
        <v>53</v>
      </c>
      <c r="K41" s="15">
        <v>2</v>
      </c>
      <c r="L41" s="15">
        <v>72</v>
      </c>
      <c r="M41" s="15">
        <v>6</v>
      </c>
      <c r="N41" s="15">
        <v>76</v>
      </c>
      <c r="O41" s="15">
        <v>6</v>
      </c>
      <c r="P41" s="17">
        <v>72</v>
      </c>
      <c r="Q41" s="17">
        <v>5</v>
      </c>
      <c r="R41" s="17">
        <v>67</v>
      </c>
      <c r="S41" s="17">
        <v>5</v>
      </c>
      <c r="T41" s="17">
        <v>82</v>
      </c>
      <c r="U41" s="17">
        <v>7</v>
      </c>
      <c r="V41" s="17">
        <v>67</v>
      </c>
      <c r="W41" s="17">
        <v>5</v>
      </c>
      <c r="X41" s="17">
        <v>72</v>
      </c>
      <c r="Y41" s="17">
        <v>5</v>
      </c>
      <c r="Z41" s="17">
        <v>86</v>
      </c>
      <c r="AA41" s="17">
        <v>8</v>
      </c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8">
        <f t="shared" si="0"/>
        <v>855</v>
      </c>
      <c r="BI41" s="18">
        <f t="shared" si="1"/>
        <v>63</v>
      </c>
      <c r="BJ41" s="19">
        <f t="shared" si="2"/>
        <v>12</v>
      </c>
      <c r="BK41" s="20">
        <f t="shared" si="3"/>
        <v>71.25</v>
      </c>
      <c r="BM41"/>
    </row>
    <row r="42" spans="1:65" ht="12.75">
      <c r="A42" s="15">
        <v>7496</v>
      </c>
      <c r="B42" s="21" t="s">
        <v>651</v>
      </c>
      <c r="C42" s="21" t="s">
        <v>652</v>
      </c>
      <c r="D42" s="15">
        <v>52</v>
      </c>
      <c r="E42" s="15">
        <v>2</v>
      </c>
      <c r="F42" s="15"/>
      <c r="G42" s="15"/>
      <c r="H42" s="15">
        <v>80</v>
      </c>
      <c r="I42" s="15">
        <v>7</v>
      </c>
      <c r="J42" s="15">
        <v>72</v>
      </c>
      <c r="K42" s="15">
        <v>6</v>
      </c>
      <c r="L42" s="15">
        <v>78</v>
      </c>
      <c r="M42" s="15">
        <v>6</v>
      </c>
      <c r="N42" s="15">
        <v>64</v>
      </c>
      <c r="O42" s="15">
        <v>3</v>
      </c>
      <c r="P42" s="17">
        <v>80</v>
      </c>
      <c r="Q42" s="17">
        <v>7</v>
      </c>
      <c r="R42" s="17">
        <v>78</v>
      </c>
      <c r="S42" s="17">
        <v>6</v>
      </c>
      <c r="T42" s="17">
        <v>70</v>
      </c>
      <c r="U42" s="17">
        <v>5</v>
      </c>
      <c r="V42" s="17">
        <v>70</v>
      </c>
      <c r="W42" s="17">
        <v>5</v>
      </c>
      <c r="X42" s="17"/>
      <c r="Y42" s="17"/>
      <c r="Z42" s="17">
        <v>68</v>
      </c>
      <c r="AA42" s="17">
        <v>4</v>
      </c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8">
        <f aca="true" t="shared" si="4" ref="BH42:BH63">D42+F42+H42+J42+L42+N42+P42+R42+T42+V42+X42+Z42+AB42+AD42+AF42+AH42+AJ42+AL42+AN42+AP42+AR42+AT42+AV42+AX42+AZ42+BB42+BD42+BF42</f>
        <v>712</v>
      </c>
      <c r="BI42" s="18">
        <f aca="true" t="shared" si="5" ref="BI42:BI63">E42+G42+I42+K42+M42+O42+Q42+S42+U42+W42+Y42+AA42+AC42+AE42+AG42+AI42+AK42+AM42+AO42+AQ42+AS42+AU42+AW42+AY42+BA42+BC42+BE42+BG42</f>
        <v>51</v>
      </c>
      <c r="BJ42" s="19">
        <f aca="true" t="shared" si="6" ref="BJ42:BJ63">COUNT(D42,F42,H42,J42,L42,N42,P42,R42,T42,V42,X42,Z42,AB42,AD42,AF42,AH42,AJ42,AL42,AN42,AP42,AR42,AT42,AV42,AX42,AZ42,BB42,BD42,BF42)</f>
        <v>10</v>
      </c>
      <c r="BK42" s="20">
        <f aca="true" t="shared" si="7" ref="BK42:BK63">BH42/BJ42</f>
        <v>71.2</v>
      </c>
      <c r="BM42" t="s">
        <v>16</v>
      </c>
    </row>
    <row r="43" spans="1:65" ht="12.75">
      <c r="A43" s="15">
        <v>7523</v>
      </c>
      <c r="B43" s="21" t="s">
        <v>653</v>
      </c>
      <c r="C43" s="21" t="s">
        <v>652</v>
      </c>
      <c r="D43" s="15">
        <v>56</v>
      </c>
      <c r="E43" s="15">
        <v>3</v>
      </c>
      <c r="F43" s="15">
        <v>54</v>
      </c>
      <c r="G43" s="15">
        <v>3</v>
      </c>
      <c r="H43" s="15"/>
      <c r="I43" s="15"/>
      <c r="J43" s="15"/>
      <c r="K43" s="15"/>
      <c r="L43" s="15"/>
      <c r="M43" s="15"/>
      <c r="N43" s="15"/>
      <c r="O43" s="15"/>
      <c r="P43" s="17"/>
      <c r="Q43" s="17"/>
      <c r="R43" s="17">
        <v>56</v>
      </c>
      <c r="S43" s="17">
        <v>3</v>
      </c>
      <c r="T43" s="17">
        <v>54</v>
      </c>
      <c r="U43" s="17">
        <v>3</v>
      </c>
      <c r="V43" s="17">
        <v>51</v>
      </c>
      <c r="W43" s="17">
        <v>3</v>
      </c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8">
        <f t="shared" si="4"/>
        <v>271</v>
      </c>
      <c r="BI43" s="18">
        <f t="shared" si="5"/>
        <v>15</v>
      </c>
      <c r="BJ43" s="19">
        <f t="shared" si="6"/>
        <v>5</v>
      </c>
      <c r="BK43" s="20">
        <f t="shared" si="7"/>
        <v>54.2</v>
      </c>
      <c r="BM43"/>
    </row>
    <row r="44" spans="1:65" ht="12.75">
      <c r="A44" s="15">
        <v>7492</v>
      </c>
      <c r="B44" s="16" t="s">
        <v>657</v>
      </c>
      <c r="C44" s="16" t="s">
        <v>658</v>
      </c>
      <c r="D44" s="15">
        <v>53</v>
      </c>
      <c r="E44" s="15">
        <v>3</v>
      </c>
      <c r="F44" s="15">
        <v>54</v>
      </c>
      <c r="G44" s="15">
        <v>4</v>
      </c>
      <c r="H44" s="15">
        <v>55</v>
      </c>
      <c r="I44" s="15">
        <v>3</v>
      </c>
      <c r="J44" s="15">
        <v>42</v>
      </c>
      <c r="K44" s="15">
        <v>1</v>
      </c>
      <c r="L44" s="15"/>
      <c r="M44" s="15"/>
      <c r="N44" s="15"/>
      <c r="O44" s="15"/>
      <c r="P44" s="17"/>
      <c r="Q44" s="17"/>
      <c r="R44" s="17"/>
      <c r="S44" s="17"/>
      <c r="T44" s="17">
        <v>49</v>
      </c>
      <c r="U44" s="17">
        <v>2</v>
      </c>
      <c r="V44" s="17">
        <v>57</v>
      </c>
      <c r="W44" s="17">
        <v>4</v>
      </c>
      <c r="X44" s="17">
        <v>61</v>
      </c>
      <c r="Y44" s="17">
        <v>3</v>
      </c>
      <c r="Z44" s="17">
        <v>60</v>
      </c>
      <c r="AA44" s="17">
        <v>4</v>
      </c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8">
        <f t="shared" si="4"/>
        <v>431</v>
      </c>
      <c r="BI44" s="18">
        <f t="shared" si="5"/>
        <v>24</v>
      </c>
      <c r="BJ44" s="19">
        <f t="shared" si="6"/>
        <v>8</v>
      </c>
      <c r="BK44" s="20">
        <f t="shared" si="7"/>
        <v>53.875</v>
      </c>
      <c r="BM44"/>
    </row>
    <row r="45" spans="1:65" ht="12.75">
      <c r="A45" s="15">
        <v>7547</v>
      </c>
      <c r="B45" s="16" t="s">
        <v>745</v>
      </c>
      <c r="C45" s="16" t="s">
        <v>658</v>
      </c>
      <c r="D45" s="15"/>
      <c r="E45" s="15"/>
      <c r="F45" s="15"/>
      <c r="G45" s="15"/>
      <c r="H45" s="15"/>
      <c r="I45" s="15"/>
      <c r="J45" s="15"/>
      <c r="K45" s="15"/>
      <c r="L45" s="15">
        <v>61</v>
      </c>
      <c r="M45" s="15">
        <v>4</v>
      </c>
      <c r="N45" s="15">
        <v>66</v>
      </c>
      <c r="O45" s="15">
        <v>5</v>
      </c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8">
        <f>D45+F45+H45+J45+L45+N45+P45+R45+T45+V45+X45+Z45+AB45+AD45+AF45+AH45+AJ45+AL45+AN45+AP45+AR45+AT45+AV45+AX45+AZ45+BB45+BD45+BF45</f>
        <v>127</v>
      </c>
      <c r="BI45" s="18">
        <f>E45+G45+I45+K45+M45+O45+Q45+S45+U45+W45+Y45+AA45+AC45+AE45+AG45+AI45+AK45+AM45+AO45+AQ45+AS45+AU45+AW45+AY45+BA45+BC45+BE45+BG45</f>
        <v>9</v>
      </c>
      <c r="BJ45" s="19">
        <f>COUNT(D45,F45,H45,J45,L45,N45,P45,R45,T45,V45,X45,Z45,AB45,AD45,AF45,AH45,AJ45,AL45,AN45,AP45,AR45,AT45,AV45,AX45,AZ45,BB45,BD45,BF45)</f>
        <v>2</v>
      </c>
      <c r="BK45" s="20">
        <f>BH45/BJ45</f>
        <v>63.5</v>
      </c>
      <c r="BM45"/>
    </row>
    <row r="46" spans="1:65" ht="12.75">
      <c r="A46" s="15">
        <v>7602</v>
      </c>
      <c r="B46" s="16" t="s">
        <v>661</v>
      </c>
      <c r="C46" s="16" t="s">
        <v>658</v>
      </c>
      <c r="D46" s="15">
        <v>54</v>
      </c>
      <c r="E46" s="15">
        <v>3</v>
      </c>
      <c r="F46" s="15">
        <v>50</v>
      </c>
      <c r="G46" s="15">
        <v>3</v>
      </c>
      <c r="H46" s="15">
        <v>40</v>
      </c>
      <c r="I46" s="15">
        <v>1</v>
      </c>
      <c r="J46" s="15">
        <v>62</v>
      </c>
      <c r="K46" s="15">
        <v>4</v>
      </c>
      <c r="L46" s="15">
        <v>70</v>
      </c>
      <c r="M46" s="15">
        <v>6</v>
      </c>
      <c r="N46" s="15">
        <v>49</v>
      </c>
      <c r="O46" s="15">
        <v>2</v>
      </c>
      <c r="P46" s="17">
        <v>75</v>
      </c>
      <c r="Q46" s="17">
        <v>6</v>
      </c>
      <c r="R46" s="17">
        <v>68</v>
      </c>
      <c r="S46" s="17">
        <v>4</v>
      </c>
      <c r="T46" s="17">
        <v>45</v>
      </c>
      <c r="U46" s="17">
        <v>1</v>
      </c>
      <c r="V46" s="17">
        <v>62</v>
      </c>
      <c r="W46" s="17">
        <v>4</v>
      </c>
      <c r="X46" s="17">
        <v>68</v>
      </c>
      <c r="Y46" s="17">
        <v>5</v>
      </c>
      <c r="Z46" s="17">
        <v>68</v>
      </c>
      <c r="AA46" s="17">
        <v>5</v>
      </c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8">
        <f t="shared" si="4"/>
        <v>711</v>
      </c>
      <c r="BI46" s="18">
        <f t="shared" si="5"/>
        <v>44</v>
      </c>
      <c r="BJ46" s="19">
        <f t="shared" si="6"/>
        <v>12</v>
      </c>
      <c r="BK46" s="20">
        <f t="shared" si="7"/>
        <v>59.25</v>
      </c>
      <c r="BM46"/>
    </row>
    <row r="47" spans="1:65" ht="12.75">
      <c r="A47" s="15">
        <v>7603</v>
      </c>
      <c r="B47" s="16" t="s">
        <v>722</v>
      </c>
      <c r="C47" s="16" t="s">
        <v>658</v>
      </c>
      <c r="D47" s="15"/>
      <c r="E47" s="15"/>
      <c r="F47" s="15"/>
      <c r="G47" s="15"/>
      <c r="H47" s="15"/>
      <c r="I47" s="15"/>
      <c r="J47" s="15">
        <v>53</v>
      </c>
      <c r="K47" s="15">
        <v>3</v>
      </c>
      <c r="L47" s="15"/>
      <c r="M47" s="15"/>
      <c r="N47" s="15">
        <v>63</v>
      </c>
      <c r="O47" s="15">
        <v>5</v>
      </c>
      <c r="P47" s="17">
        <v>45</v>
      </c>
      <c r="Q47" s="17">
        <v>2</v>
      </c>
      <c r="R47" s="17">
        <v>67</v>
      </c>
      <c r="S47" s="17">
        <v>5</v>
      </c>
      <c r="T47" s="17">
        <v>31</v>
      </c>
      <c r="U47" s="17">
        <v>1</v>
      </c>
      <c r="V47" s="17">
        <v>43</v>
      </c>
      <c r="W47" s="17">
        <v>3</v>
      </c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8">
        <f>D47+F47+H47+J47+L47+N47+P47+R47+T47+V47+X47+Z47+AB47+AD47+AF47+AH47+AJ47+AL47+AN47+AP47+AR47+AT47+AV47+AX47+AZ47+BB47+BD47+BF47</f>
        <v>302</v>
      </c>
      <c r="BI47" s="18">
        <f>E47+G47+I47+K47+M47+O47+Q47+S47+U47+W47+Y47+AA47+AC47+AE47+AG47+AI47+AK47+AM47+AO47+AQ47+AS47+AU47+AW47+AY47+BA47+BC47+BE47+BG47</f>
        <v>19</v>
      </c>
      <c r="BJ47" s="19">
        <f>COUNT(D47,F47,H47,J47,L47,N47,P47,R47,T47,V47,X47,Z47,AB47,AD47,AF47,AH47,AJ47,AL47,AN47,AP47,AR47,AT47,AV47,AX47,AZ47,BB47,BD47,BF47)</f>
        <v>6</v>
      </c>
      <c r="BK47" s="20">
        <f>BH47/BJ47</f>
        <v>50.333333333333336</v>
      </c>
      <c r="BM47"/>
    </row>
    <row r="48" spans="1:65" ht="12.75">
      <c r="A48" s="15">
        <v>7604</v>
      </c>
      <c r="B48" s="16" t="s">
        <v>660</v>
      </c>
      <c r="C48" s="16" t="s">
        <v>658</v>
      </c>
      <c r="D48" s="15">
        <v>66</v>
      </c>
      <c r="E48" s="15">
        <v>5</v>
      </c>
      <c r="F48" s="15">
        <v>77</v>
      </c>
      <c r="G48" s="15">
        <v>7</v>
      </c>
      <c r="H48" s="15">
        <v>69</v>
      </c>
      <c r="I48" s="15">
        <v>5</v>
      </c>
      <c r="J48" s="15">
        <v>58</v>
      </c>
      <c r="K48" s="15">
        <v>4</v>
      </c>
      <c r="L48" s="15">
        <v>61</v>
      </c>
      <c r="M48" s="15">
        <v>4</v>
      </c>
      <c r="N48" s="15">
        <v>50</v>
      </c>
      <c r="O48" s="15">
        <v>2</v>
      </c>
      <c r="P48" s="17">
        <v>76</v>
      </c>
      <c r="Q48" s="17">
        <v>6</v>
      </c>
      <c r="R48" s="17">
        <v>78</v>
      </c>
      <c r="S48" s="17">
        <v>6</v>
      </c>
      <c r="T48" s="17">
        <v>76</v>
      </c>
      <c r="U48" s="17">
        <v>6</v>
      </c>
      <c r="V48" s="17">
        <v>66</v>
      </c>
      <c r="W48" s="17">
        <v>4</v>
      </c>
      <c r="X48" s="17">
        <v>74</v>
      </c>
      <c r="Y48" s="17">
        <v>6</v>
      </c>
      <c r="Z48" s="17">
        <v>80</v>
      </c>
      <c r="AA48" s="17">
        <v>7</v>
      </c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8">
        <f t="shared" si="4"/>
        <v>831</v>
      </c>
      <c r="BI48" s="18">
        <f t="shared" si="5"/>
        <v>62</v>
      </c>
      <c r="BJ48" s="19">
        <f t="shared" si="6"/>
        <v>12</v>
      </c>
      <c r="BK48" s="20">
        <f t="shared" si="7"/>
        <v>69.25</v>
      </c>
      <c r="BM48"/>
    </row>
    <row r="49" spans="1:65" ht="12.75">
      <c r="A49" s="15">
        <v>7689</v>
      </c>
      <c r="B49" s="16" t="s">
        <v>659</v>
      </c>
      <c r="C49" s="16" t="s">
        <v>658</v>
      </c>
      <c r="D49" s="15">
        <v>61</v>
      </c>
      <c r="E49" s="15">
        <v>5</v>
      </c>
      <c r="F49" s="15">
        <v>51</v>
      </c>
      <c r="G49" s="15">
        <v>4</v>
      </c>
      <c r="H49" s="15">
        <v>30</v>
      </c>
      <c r="I49" s="15">
        <v>0</v>
      </c>
      <c r="J49" s="15"/>
      <c r="K49" s="15"/>
      <c r="L49" s="15">
        <v>36</v>
      </c>
      <c r="M49" s="15">
        <v>1</v>
      </c>
      <c r="N49" s="15"/>
      <c r="O49" s="15"/>
      <c r="P49" s="17">
        <v>58</v>
      </c>
      <c r="Q49" s="17">
        <v>3</v>
      </c>
      <c r="R49" s="17">
        <v>53</v>
      </c>
      <c r="S49" s="17">
        <v>3</v>
      </c>
      <c r="T49" s="17"/>
      <c r="U49" s="17"/>
      <c r="V49" s="17"/>
      <c r="W49" s="17"/>
      <c r="X49" s="17">
        <v>52</v>
      </c>
      <c r="Y49" s="17">
        <v>4</v>
      </c>
      <c r="Z49" s="17">
        <v>47</v>
      </c>
      <c r="AA49" s="17">
        <v>3</v>
      </c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8">
        <f t="shared" si="4"/>
        <v>388</v>
      </c>
      <c r="BI49" s="18">
        <f t="shared" si="5"/>
        <v>23</v>
      </c>
      <c r="BJ49" s="19">
        <f t="shared" si="6"/>
        <v>8</v>
      </c>
      <c r="BK49" s="20">
        <f t="shared" si="7"/>
        <v>48.5</v>
      </c>
      <c r="BM49"/>
    </row>
    <row r="50" spans="1:65" ht="12.75">
      <c r="A50" s="15">
        <v>7417</v>
      </c>
      <c r="B50" s="21" t="s">
        <v>665</v>
      </c>
      <c r="C50" s="16" t="s">
        <v>663</v>
      </c>
      <c r="D50" s="15">
        <v>75</v>
      </c>
      <c r="E50" s="15">
        <v>7</v>
      </c>
      <c r="F50" s="15"/>
      <c r="G50" s="15"/>
      <c r="H50" s="15"/>
      <c r="I50" s="15"/>
      <c r="J50" s="15">
        <v>64</v>
      </c>
      <c r="K50" s="15">
        <v>4</v>
      </c>
      <c r="L50" s="15">
        <v>60</v>
      </c>
      <c r="M50" s="15">
        <v>4</v>
      </c>
      <c r="N50" s="15">
        <v>69</v>
      </c>
      <c r="O50" s="15">
        <v>6</v>
      </c>
      <c r="P50" s="17">
        <v>61</v>
      </c>
      <c r="Q50" s="17">
        <v>4</v>
      </c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8">
        <f t="shared" si="4"/>
        <v>329</v>
      </c>
      <c r="BI50" s="18">
        <f t="shared" si="5"/>
        <v>25</v>
      </c>
      <c r="BJ50" s="19">
        <f t="shared" si="6"/>
        <v>5</v>
      </c>
      <c r="BK50" s="20">
        <f t="shared" si="7"/>
        <v>65.8</v>
      </c>
      <c r="BM50"/>
    </row>
    <row r="51" spans="1:65" ht="12.75">
      <c r="A51" s="15">
        <v>7418</v>
      </c>
      <c r="B51" s="21" t="s">
        <v>669</v>
      </c>
      <c r="C51" s="16" t="s">
        <v>663</v>
      </c>
      <c r="D51" s="15"/>
      <c r="E51" s="15"/>
      <c r="F51" s="15">
        <v>49</v>
      </c>
      <c r="G51" s="15">
        <v>3</v>
      </c>
      <c r="H51" s="15">
        <v>64</v>
      </c>
      <c r="I51" s="15">
        <v>4</v>
      </c>
      <c r="J51" s="15"/>
      <c r="K51" s="15"/>
      <c r="L51" s="15">
        <v>64</v>
      </c>
      <c r="M51" s="15">
        <v>5</v>
      </c>
      <c r="N51" s="15"/>
      <c r="O51" s="15"/>
      <c r="P51" s="17">
        <v>62</v>
      </c>
      <c r="Q51" s="17">
        <v>5</v>
      </c>
      <c r="R51" s="17">
        <v>70</v>
      </c>
      <c r="S51" s="17">
        <v>5</v>
      </c>
      <c r="T51" s="17">
        <v>63</v>
      </c>
      <c r="U51" s="17">
        <v>4</v>
      </c>
      <c r="V51" s="17">
        <v>50</v>
      </c>
      <c r="W51" s="17">
        <v>3</v>
      </c>
      <c r="X51" s="17">
        <v>53</v>
      </c>
      <c r="Y51" s="17">
        <v>3</v>
      </c>
      <c r="Z51" s="17">
        <v>75</v>
      </c>
      <c r="AA51" s="17">
        <v>6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8">
        <f t="shared" si="4"/>
        <v>550</v>
      </c>
      <c r="BI51" s="18">
        <f t="shared" si="5"/>
        <v>38</v>
      </c>
      <c r="BJ51" s="19">
        <f t="shared" si="6"/>
        <v>9</v>
      </c>
      <c r="BK51" s="20">
        <f t="shared" si="7"/>
        <v>61.111111111111114</v>
      </c>
      <c r="BM51" t="s">
        <v>16</v>
      </c>
    </row>
    <row r="52" spans="1:65" ht="12.75">
      <c r="A52" s="15">
        <v>7514</v>
      </c>
      <c r="B52" s="16" t="s">
        <v>666</v>
      </c>
      <c r="C52" s="16" t="s">
        <v>663</v>
      </c>
      <c r="D52" s="15">
        <v>57</v>
      </c>
      <c r="E52" s="15">
        <v>3</v>
      </c>
      <c r="F52" s="15">
        <v>70</v>
      </c>
      <c r="G52" s="15">
        <v>5</v>
      </c>
      <c r="H52" s="15">
        <v>63</v>
      </c>
      <c r="I52" s="15">
        <v>5</v>
      </c>
      <c r="J52" s="15"/>
      <c r="K52" s="15"/>
      <c r="L52" s="15"/>
      <c r="M52" s="15"/>
      <c r="N52" s="15">
        <v>60</v>
      </c>
      <c r="O52" s="15">
        <v>5</v>
      </c>
      <c r="P52" s="17"/>
      <c r="Q52" s="17"/>
      <c r="R52" s="17"/>
      <c r="S52" s="17"/>
      <c r="T52" s="17"/>
      <c r="U52" s="17"/>
      <c r="V52" s="17"/>
      <c r="W52" s="17"/>
      <c r="X52" s="17">
        <v>62</v>
      </c>
      <c r="Y52" s="17">
        <v>5</v>
      </c>
      <c r="Z52" s="17">
        <v>64</v>
      </c>
      <c r="AA52" s="17">
        <v>4</v>
      </c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8">
        <f t="shared" si="4"/>
        <v>376</v>
      </c>
      <c r="BI52" s="18">
        <f t="shared" si="5"/>
        <v>27</v>
      </c>
      <c r="BJ52" s="19">
        <f t="shared" si="6"/>
        <v>6</v>
      </c>
      <c r="BK52" s="20">
        <f t="shared" si="7"/>
        <v>62.666666666666664</v>
      </c>
      <c r="BM52"/>
    </row>
    <row r="53" spans="1:65" ht="12.75">
      <c r="A53" s="15">
        <v>7515</v>
      </c>
      <c r="B53" s="21" t="s">
        <v>667</v>
      </c>
      <c r="C53" s="16" t="s">
        <v>663</v>
      </c>
      <c r="D53" s="15"/>
      <c r="E53" s="15"/>
      <c r="F53" s="15">
        <v>51</v>
      </c>
      <c r="G53" s="15">
        <v>3</v>
      </c>
      <c r="H53" s="15"/>
      <c r="I53" s="15"/>
      <c r="J53" s="15">
        <v>46</v>
      </c>
      <c r="K53" s="15">
        <v>3</v>
      </c>
      <c r="L53" s="15"/>
      <c r="M53" s="15"/>
      <c r="N53" s="15">
        <v>43</v>
      </c>
      <c r="O53" s="15">
        <v>1</v>
      </c>
      <c r="P53" s="17">
        <v>58</v>
      </c>
      <c r="Q53" s="17">
        <v>4</v>
      </c>
      <c r="R53" s="17"/>
      <c r="S53" s="17"/>
      <c r="T53" s="17">
        <v>37</v>
      </c>
      <c r="U53" s="17">
        <v>2</v>
      </c>
      <c r="V53" s="17"/>
      <c r="W53" s="17"/>
      <c r="X53" s="17">
        <v>45</v>
      </c>
      <c r="Y53" s="17">
        <v>3</v>
      </c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8">
        <f t="shared" si="4"/>
        <v>280</v>
      </c>
      <c r="BI53" s="18">
        <f t="shared" si="5"/>
        <v>16</v>
      </c>
      <c r="BJ53" s="19">
        <f t="shared" si="6"/>
        <v>6</v>
      </c>
      <c r="BK53" s="20">
        <f t="shared" si="7"/>
        <v>46.666666666666664</v>
      </c>
      <c r="BM53" t="s">
        <v>16</v>
      </c>
    </row>
    <row r="54" spans="1:65" ht="12.75">
      <c r="A54" s="15">
        <v>7516</v>
      </c>
      <c r="B54" s="21" t="s">
        <v>668</v>
      </c>
      <c r="C54" s="16" t="s">
        <v>663</v>
      </c>
      <c r="D54" s="15"/>
      <c r="E54" s="15"/>
      <c r="F54" s="15">
        <v>53</v>
      </c>
      <c r="G54" s="15">
        <v>3</v>
      </c>
      <c r="H54" s="15">
        <v>56</v>
      </c>
      <c r="I54" s="15">
        <v>4</v>
      </c>
      <c r="J54" s="15">
        <v>62</v>
      </c>
      <c r="K54" s="15">
        <v>4</v>
      </c>
      <c r="L54" s="15">
        <v>62</v>
      </c>
      <c r="M54" s="15">
        <v>5</v>
      </c>
      <c r="N54" s="15"/>
      <c r="O54" s="15"/>
      <c r="P54" s="17">
        <v>79</v>
      </c>
      <c r="Q54" s="17">
        <v>7</v>
      </c>
      <c r="R54" s="17">
        <v>55</v>
      </c>
      <c r="S54" s="17">
        <v>3</v>
      </c>
      <c r="T54" s="17"/>
      <c r="U54" s="17"/>
      <c r="V54" s="17">
        <v>64</v>
      </c>
      <c r="W54" s="17">
        <v>5</v>
      </c>
      <c r="X54" s="17"/>
      <c r="Y54" s="17"/>
      <c r="Z54" s="17">
        <v>66</v>
      </c>
      <c r="AA54" s="17">
        <v>4</v>
      </c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8">
        <f t="shared" si="4"/>
        <v>497</v>
      </c>
      <c r="BI54" s="18">
        <f t="shared" si="5"/>
        <v>35</v>
      </c>
      <c r="BJ54" s="19">
        <f t="shared" si="6"/>
        <v>8</v>
      </c>
      <c r="BK54" s="20">
        <f t="shared" si="7"/>
        <v>62.125</v>
      </c>
      <c r="BM54" t="s">
        <v>16</v>
      </c>
    </row>
    <row r="55" spans="1:65" ht="12.75">
      <c r="A55" s="15">
        <v>7648</v>
      </c>
      <c r="B55" s="16" t="s">
        <v>662</v>
      </c>
      <c r="C55" s="16" t="s">
        <v>663</v>
      </c>
      <c r="D55" s="15">
        <v>35</v>
      </c>
      <c r="E55" s="15">
        <v>2</v>
      </c>
      <c r="F55" s="15"/>
      <c r="G55" s="15"/>
      <c r="H55" s="15">
        <v>59</v>
      </c>
      <c r="I55" s="15">
        <v>5</v>
      </c>
      <c r="J55" s="15"/>
      <c r="K55" s="15"/>
      <c r="L55" s="15">
        <v>48</v>
      </c>
      <c r="M55" s="15">
        <v>3</v>
      </c>
      <c r="N55" s="15"/>
      <c r="O55" s="15"/>
      <c r="P55" s="17"/>
      <c r="Q55" s="17"/>
      <c r="R55" s="17">
        <v>43</v>
      </c>
      <c r="S55" s="17">
        <v>3</v>
      </c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8">
        <f t="shared" si="4"/>
        <v>185</v>
      </c>
      <c r="BI55" s="18">
        <f t="shared" si="5"/>
        <v>13</v>
      </c>
      <c r="BJ55" s="19">
        <f t="shared" si="6"/>
        <v>4</v>
      </c>
      <c r="BK55" s="20">
        <f t="shared" si="7"/>
        <v>46.25</v>
      </c>
      <c r="BM55"/>
    </row>
    <row r="56" spans="1:65" ht="12.75">
      <c r="A56" s="26">
        <v>7675</v>
      </c>
      <c r="B56" s="26" t="s">
        <v>769</v>
      </c>
      <c r="C56" s="15" t="s">
        <v>663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7"/>
      <c r="Q56" s="17"/>
      <c r="R56" s="17">
        <v>28</v>
      </c>
      <c r="S56" s="17">
        <v>1</v>
      </c>
      <c r="T56" s="17">
        <v>56</v>
      </c>
      <c r="U56" s="17">
        <v>4</v>
      </c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8">
        <f>D56+F56+H56+J56+L56+N56+P56+R56+T56+V56+X56+Z56+AB56+AD56+AF56+AH56+AJ56+AL56+AN56+AP56+AR56+AT56+AV56+AX56+AZ56+BB56+BD56+BF56</f>
        <v>84</v>
      </c>
      <c r="BI56" s="18">
        <f>E56+G56+I56+K56+M56+O56+Q56+S56+U56+W56+Y56+AA56+AC56+AE56+AG56+AI56+AK56+AM56+AO56+AQ56+AS56+AU56+AW56+AY56+BA56+BC56+BE56+BG56</f>
        <v>5</v>
      </c>
      <c r="BJ56" s="19">
        <f>COUNT(D56,F56,H56,J56,L56,N56,P56,R56,T56,V56,X56,Z56,AB56,AD56,AF56,AH56,AJ56,AL56,AN56,AP56,AR56,AT56,AV56,AX56,AZ56,BB56,BD56,BF56)</f>
        <v>2</v>
      </c>
      <c r="BK56" s="20">
        <f>BH56/BJ56</f>
        <v>42</v>
      </c>
      <c r="BM56" s="1" t="s">
        <v>16</v>
      </c>
    </row>
    <row r="57" spans="1:65" ht="12.75">
      <c r="A57" s="15">
        <v>7682</v>
      </c>
      <c r="B57" s="21" t="s">
        <v>664</v>
      </c>
      <c r="C57" s="16" t="s">
        <v>663</v>
      </c>
      <c r="D57" s="15">
        <v>44</v>
      </c>
      <c r="E57" s="15">
        <v>2</v>
      </c>
      <c r="F57" s="15"/>
      <c r="G57" s="15"/>
      <c r="H57" s="15"/>
      <c r="I57" s="15"/>
      <c r="J57" s="15">
        <v>59</v>
      </c>
      <c r="K57" s="15">
        <v>4</v>
      </c>
      <c r="L57" s="15"/>
      <c r="M57" s="15"/>
      <c r="N57" s="15">
        <v>41</v>
      </c>
      <c r="O57" s="15">
        <v>3</v>
      </c>
      <c r="P57" s="17"/>
      <c r="Q57" s="17"/>
      <c r="R57" s="17"/>
      <c r="S57" s="17"/>
      <c r="T57" s="17">
        <v>60</v>
      </c>
      <c r="U57" s="17">
        <v>4</v>
      </c>
      <c r="V57" s="17">
        <v>61</v>
      </c>
      <c r="W57" s="17">
        <v>4</v>
      </c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8">
        <f t="shared" si="4"/>
        <v>265</v>
      </c>
      <c r="BI57" s="18">
        <f t="shared" si="5"/>
        <v>17</v>
      </c>
      <c r="BJ57" s="19">
        <f t="shared" si="6"/>
        <v>5</v>
      </c>
      <c r="BK57" s="20">
        <f t="shared" si="7"/>
        <v>53</v>
      </c>
      <c r="BM57"/>
    </row>
    <row r="58" spans="1:65" ht="12.75">
      <c r="A58" s="15">
        <v>7697</v>
      </c>
      <c r="B58" s="21" t="s">
        <v>777</v>
      </c>
      <c r="C58" s="16" t="s">
        <v>663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7"/>
      <c r="Q58" s="17"/>
      <c r="R58" s="17"/>
      <c r="S58" s="17"/>
      <c r="T58" s="17"/>
      <c r="U58" s="17"/>
      <c r="V58" s="17">
        <v>55</v>
      </c>
      <c r="W58" s="17">
        <v>3</v>
      </c>
      <c r="X58" s="17">
        <v>60</v>
      </c>
      <c r="Y58" s="17">
        <v>4</v>
      </c>
      <c r="Z58" s="17">
        <v>70</v>
      </c>
      <c r="AA58" s="17">
        <v>5</v>
      </c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8">
        <f>D58+F58+H58+J58+L58+N58+P58+R58+T58+V58+X58+Z58+AB58+AD58+AF58+AH58+AJ58+AL58+AN58+AP58+AR58+AT58+AV58+AX58+AZ58+BB58+BD58+BF58</f>
        <v>185</v>
      </c>
      <c r="BI58" s="18">
        <f>E58+G58+I58+K58+M58+O58+Q58+S58+U58+W58+Y58+AA58+AC58+AE58+AG58+AI58+AK58+AM58+AO58+AQ58+AS58+AU58+AW58+AY58+BA58+BC58+BE58+BG58</f>
        <v>12</v>
      </c>
      <c r="BJ58" s="19">
        <f>COUNT(D58,F58,H58,J58,L58,N58,P58,R58,T58,V58,X58,Z58,AB58,AD58,AF58,AH58,AJ58,AL58,AN58,AP58,AR58,AT58,AV58,AX58,AZ58,BB58,BD58,BF58)</f>
        <v>3</v>
      </c>
      <c r="BK58" s="20">
        <f>BH58/BJ58</f>
        <v>61.666666666666664</v>
      </c>
      <c r="BM58" t="s">
        <v>16</v>
      </c>
    </row>
    <row r="59" spans="1:65" ht="12.75">
      <c r="A59" s="15">
        <v>7526</v>
      </c>
      <c r="B59" s="16" t="s">
        <v>590</v>
      </c>
      <c r="C59" s="16" t="s">
        <v>638</v>
      </c>
      <c r="D59" s="15">
        <v>34</v>
      </c>
      <c r="E59" s="15">
        <v>1</v>
      </c>
      <c r="F59" s="15">
        <v>36</v>
      </c>
      <c r="G59" s="15">
        <v>2</v>
      </c>
      <c r="H59" s="15"/>
      <c r="I59" s="15"/>
      <c r="J59" s="15"/>
      <c r="K59" s="15"/>
      <c r="L59" s="15">
        <v>38</v>
      </c>
      <c r="M59" s="15">
        <v>2</v>
      </c>
      <c r="N59" s="15">
        <v>67</v>
      </c>
      <c r="O59" s="15">
        <v>5</v>
      </c>
      <c r="P59" s="17">
        <v>55</v>
      </c>
      <c r="Q59" s="17">
        <v>3</v>
      </c>
      <c r="R59" s="17">
        <v>44</v>
      </c>
      <c r="S59" s="17">
        <v>1</v>
      </c>
      <c r="T59" s="17"/>
      <c r="U59" s="17"/>
      <c r="V59" s="17"/>
      <c r="W59" s="17"/>
      <c r="X59" s="17">
        <v>45</v>
      </c>
      <c r="Y59" s="17">
        <v>3</v>
      </c>
      <c r="Z59" s="17">
        <v>46</v>
      </c>
      <c r="AA59" s="17">
        <v>3</v>
      </c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8">
        <f t="shared" si="4"/>
        <v>365</v>
      </c>
      <c r="BI59" s="18">
        <f t="shared" si="5"/>
        <v>20</v>
      </c>
      <c r="BJ59" s="19">
        <f t="shared" si="6"/>
        <v>8</v>
      </c>
      <c r="BK59" s="20">
        <f t="shared" si="7"/>
        <v>45.625</v>
      </c>
      <c r="BM59" t="s">
        <v>16</v>
      </c>
    </row>
    <row r="60" spans="1:65" ht="12.75">
      <c r="A60" s="15">
        <v>7561</v>
      </c>
      <c r="B60" s="16" t="s">
        <v>481</v>
      </c>
      <c r="C60" s="16" t="s">
        <v>638</v>
      </c>
      <c r="D60" s="15">
        <v>41</v>
      </c>
      <c r="E60" s="15">
        <v>1</v>
      </c>
      <c r="F60" s="15"/>
      <c r="G60" s="15"/>
      <c r="H60" s="15">
        <v>49</v>
      </c>
      <c r="I60" s="15">
        <v>2</v>
      </c>
      <c r="J60" s="15">
        <v>69</v>
      </c>
      <c r="K60" s="15">
        <v>5</v>
      </c>
      <c r="L60" s="15">
        <v>52</v>
      </c>
      <c r="M60" s="15">
        <v>3</v>
      </c>
      <c r="N60" s="15">
        <v>53</v>
      </c>
      <c r="O60" s="15">
        <v>3</v>
      </c>
      <c r="P60" s="17"/>
      <c r="Q60" s="17"/>
      <c r="R60" s="17">
        <v>71</v>
      </c>
      <c r="S60" s="17">
        <v>6</v>
      </c>
      <c r="T60" s="17">
        <v>70</v>
      </c>
      <c r="U60" s="17">
        <v>6</v>
      </c>
      <c r="V60" s="17">
        <v>58</v>
      </c>
      <c r="W60" s="17">
        <v>3</v>
      </c>
      <c r="X60" s="17">
        <v>58</v>
      </c>
      <c r="Y60" s="17">
        <v>3</v>
      </c>
      <c r="Z60" s="17">
        <v>58</v>
      </c>
      <c r="AA60" s="17">
        <v>4</v>
      </c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8">
        <f t="shared" si="4"/>
        <v>579</v>
      </c>
      <c r="BI60" s="18">
        <f t="shared" si="5"/>
        <v>36</v>
      </c>
      <c r="BJ60" s="19">
        <f t="shared" si="6"/>
        <v>10</v>
      </c>
      <c r="BK60" s="20">
        <f t="shared" si="7"/>
        <v>57.9</v>
      </c>
      <c r="BM60"/>
    </row>
    <row r="61" spans="1:65" ht="12.75">
      <c r="A61" s="15">
        <v>7562</v>
      </c>
      <c r="B61" s="16" t="s">
        <v>482</v>
      </c>
      <c r="C61" s="16" t="s">
        <v>638</v>
      </c>
      <c r="D61" s="15">
        <v>47</v>
      </c>
      <c r="E61" s="15">
        <v>1</v>
      </c>
      <c r="F61" s="15">
        <v>69</v>
      </c>
      <c r="G61" s="15">
        <v>5</v>
      </c>
      <c r="H61" s="15">
        <v>52</v>
      </c>
      <c r="I61" s="15">
        <v>4</v>
      </c>
      <c r="J61" s="15">
        <v>38</v>
      </c>
      <c r="K61" s="15">
        <v>1</v>
      </c>
      <c r="L61" s="15"/>
      <c r="M61" s="15"/>
      <c r="N61" s="15">
        <v>71</v>
      </c>
      <c r="O61" s="15">
        <v>6</v>
      </c>
      <c r="P61" s="17">
        <v>65</v>
      </c>
      <c r="Q61" s="17">
        <v>5</v>
      </c>
      <c r="R61" s="17">
        <v>43</v>
      </c>
      <c r="S61" s="17">
        <v>2</v>
      </c>
      <c r="T61" s="17">
        <v>60</v>
      </c>
      <c r="U61" s="17">
        <v>4</v>
      </c>
      <c r="V61" s="17">
        <v>48</v>
      </c>
      <c r="W61" s="17">
        <v>2</v>
      </c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8">
        <f t="shared" si="4"/>
        <v>493</v>
      </c>
      <c r="BI61" s="18">
        <f t="shared" si="5"/>
        <v>30</v>
      </c>
      <c r="BJ61" s="19">
        <f t="shared" si="6"/>
        <v>9</v>
      </c>
      <c r="BK61" s="20">
        <f t="shared" si="7"/>
        <v>54.77777777777778</v>
      </c>
      <c r="BM61" t="s">
        <v>16</v>
      </c>
    </row>
    <row r="62" spans="1:65" ht="12.75">
      <c r="A62" s="15">
        <v>7605</v>
      </c>
      <c r="B62" s="16" t="s">
        <v>639</v>
      </c>
      <c r="C62" s="16" t="s">
        <v>638</v>
      </c>
      <c r="D62" s="15">
        <v>46</v>
      </c>
      <c r="E62" s="15">
        <v>3</v>
      </c>
      <c r="F62" s="15">
        <v>27</v>
      </c>
      <c r="G62" s="15">
        <v>0</v>
      </c>
      <c r="H62" s="15">
        <v>42</v>
      </c>
      <c r="I62" s="15">
        <v>1</v>
      </c>
      <c r="J62" s="15">
        <v>56</v>
      </c>
      <c r="K62" s="15">
        <v>4</v>
      </c>
      <c r="L62" s="15">
        <v>57</v>
      </c>
      <c r="M62" s="15">
        <v>4</v>
      </c>
      <c r="N62" s="15">
        <v>58</v>
      </c>
      <c r="O62" s="15">
        <v>4</v>
      </c>
      <c r="P62" s="17">
        <v>63</v>
      </c>
      <c r="Q62" s="17">
        <v>5</v>
      </c>
      <c r="R62" s="17"/>
      <c r="S62" s="17"/>
      <c r="T62" s="17">
        <v>52</v>
      </c>
      <c r="U62" s="17">
        <v>3</v>
      </c>
      <c r="V62" s="17">
        <v>60</v>
      </c>
      <c r="W62" s="17">
        <v>4</v>
      </c>
      <c r="X62" s="17">
        <v>42</v>
      </c>
      <c r="Y62" s="17">
        <v>2</v>
      </c>
      <c r="Z62" s="17">
        <v>46</v>
      </c>
      <c r="AA62" s="17">
        <v>3</v>
      </c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8">
        <f t="shared" si="4"/>
        <v>549</v>
      </c>
      <c r="BI62" s="18">
        <f t="shared" si="5"/>
        <v>33</v>
      </c>
      <c r="BJ62" s="19">
        <f t="shared" si="6"/>
        <v>11</v>
      </c>
      <c r="BK62" s="20">
        <f t="shared" si="7"/>
        <v>49.90909090909091</v>
      </c>
      <c r="BM62" t="s">
        <v>16</v>
      </c>
    </row>
    <row r="63" spans="1:65" ht="12.75">
      <c r="A63" s="15">
        <v>7612</v>
      </c>
      <c r="B63" s="21" t="s">
        <v>640</v>
      </c>
      <c r="C63" s="16" t="s">
        <v>638</v>
      </c>
      <c r="D63" s="15"/>
      <c r="E63" s="15"/>
      <c r="F63" s="15">
        <v>17</v>
      </c>
      <c r="G63" s="15">
        <v>0</v>
      </c>
      <c r="H63" s="15">
        <v>12</v>
      </c>
      <c r="I63" s="15">
        <v>0</v>
      </c>
      <c r="J63" s="15">
        <v>11</v>
      </c>
      <c r="K63" s="15">
        <v>0</v>
      </c>
      <c r="L63" s="15">
        <v>26</v>
      </c>
      <c r="M63" s="15">
        <v>2</v>
      </c>
      <c r="N63" s="15"/>
      <c r="O63" s="15"/>
      <c r="P63" s="17">
        <v>35</v>
      </c>
      <c r="Q63" s="17">
        <v>2</v>
      </c>
      <c r="R63" s="17">
        <v>17</v>
      </c>
      <c r="S63" s="17">
        <v>0</v>
      </c>
      <c r="T63" s="17">
        <v>21</v>
      </c>
      <c r="U63" s="17">
        <v>0</v>
      </c>
      <c r="V63" s="17">
        <v>23</v>
      </c>
      <c r="W63" s="17">
        <v>1</v>
      </c>
      <c r="X63" s="17">
        <v>21</v>
      </c>
      <c r="Y63" s="17">
        <v>0</v>
      </c>
      <c r="Z63" s="17">
        <v>21</v>
      </c>
      <c r="AA63" s="17">
        <v>1</v>
      </c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8">
        <f t="shared" si="4"/>
        <v>204</v>
      </c>
      <c r="BI63" s="18">
        <f t="shared" si="5"/>
        <v>6</v>
      </c>
      <c r="BJ63" s="19">
        <f t="shared" si="6"/>
        <v>10</v>
      </c>
      <c r="BK63" s="20">
        <f t="shared" si="7"/>
        <v>20.4</v>
      </c>
      <c r="BM63" t="s">
        <v>16</v>
      </c>
    </row>
    <row r="65" ht="12.75">
      <c r="B65"/>
    </row>
  </sheetData>
  <sheetProtection/>
  <conditionalFormatting sqref="H65:H65536 H1:H63 L65:L65536 L1:L63 N65:N65536 N1:N63 P65:P65536 P1:P63 R65:R65536 R1:R63 D65:D65536 D1:D63 F65:F65536 F1:F63 T65:T65536 T1:T63 V65:V65536 V1:V63 X65:X65536 X1:X63 Z65:Z65536 Z1:Z63 AB65:AB65536 AB1:AB63 AD65:AD65536 AD1:AD63 AF65:AF65536 AF1:AF63 AH65:AH65536 AH1:AH63 AJ65:AJ65536 AJ1:AJ63 AL65:AL65536 AL1:AL63 AN65:AN65536 AN1:AN63 AP65:AP65536 AP1:AP63 AR65:AR65536 AR1:AR63 AT65:AT65536 AT1:AT63 AV65:AV65536 AV1:AV63 AX65:AX65536 AX1:AX63 AZ65:AZ65536 AZ1:AZ63 BB65:BB65536 BB1:BB63 BD65:BD65536 BD1:BD63 BF65:BF65536 BF1:BF63 J65:J65536 J1:J63">
    <cfRule type="cellIs" priority="7" dxfId="30" operator="equal" stopIfTrue="1">
      <formula>90</formula>
    </cfRule>
  </conditionalFormatting>
  <conditionalFormatting sqref="Q65:Q65536 Q1:Q63 O65:O65536 O1:O63 M65:M65536 M1:M63 I65:I65536 I1:I63 G65:G65536 G1:G63 E65:E65536 E1:E63 S65:BG65536 S1:BG63 K65:K65536 K1:K63">
    <cfRule type="cellIs" priority="6" dxfId="30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51" width="4.7109375" style="6" hidden="1" customWidth="1"/>
    <col min="52" max="55" width="4.7109375" style="6" customWidth="1"/>
    <col min="56" max="59" width="4.7109375" style="6" hidden="1" customWidth="1"/>
    <col min="60" max="60" width="7.28125" style="8" bestFit="1" customWidth="1"/>
    <col min="61" max="61" width="8.7109375" style="8" bestFit="1" customWidth="1"/>
    <col min="62" max="62" width="6.421875" style="8" customWidth="1"/>
    <col min="63" max="63" width="9.421875" style="8" bestFit="1" customWidth="1"/>
    <col min="64" max="64" width="5.00390625" style="1" customWidth="1"/>
    <col min="65" max="65" width="1.8515625" style="1" hidden="1" customWidth="1"/>
    <col min="66" max="222" width="11.421875" style="1" customWidth="1"/>
    <col min="223" max="224" width="6.7109375" style="1" customWidth="1"/>
    <col min="225" max="225" width="6.28125" style="1" bestFit="1" customWidth="1"/>
    <col min="226" max="226" width="31.140625" style="1" customWidth="1"/>
    <col min="227" max="227" width="25.28125" style="1" customWidth="1"/>
    <col min="228" max="235" width="0" style="1" hidden="1" customWidth="1"/>
    <col min="236" max="236" width="3.57421875" style="1" customWidth="1"/>
    <col min="237" max="237" width="3.7109375" style="1" customWidth="1"/>
    <col min="238" max="238" width="3.57421875" style="1" customWidth="1"/>
    <col min="239" max="240" width="3.28125" style="1" customWidth="1"/>
    <col min="241" max="241" width="6.28125" style="1" bestFit="1" customWidth="1"/>
    <col min="242" max="242" width="31.140625" style="1" customWidth="1"/>
    <col min="243" max="243" width="25.28125" style="1" customWidth="1"/>
    <col min="244" max="16384" width="0" style="1" hidden="1" customWidth="1"/>
  </cols>
  <sheetData>
    <row r="1" spans="1:62" ht="12.75">
      <c r="A1" s="2" t="s">
        <v>8</v>
      </c>
      <c r="C1" s="3" t="s">
        <v>28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17</v>
      </c>
      <c r="X1" s="5" t="s">
        <v>18</v>
      </c>
      <c r="AB1" s="5" t="s">
        <v>19</v>
      </c>
      <c r="AF1" s="5" t="s">
        <v>20</v>
      </c>
      <c r="AJ1" s="5" t="s">
        <v>21</v>
      </c>
      <c r="AN1" s="5" t="s">
        <v>22</v>
      </c>
      <c r="AR1" s="5" t="s">
        <v>23</v>
      </c>
      <c r="AV1" s="5" t="s">
        <v>24</v>
      </c>
      <c r="AZ1" s="5" t="s">
        <v>25</v>
      </c>
      <c r="BD1" s="5" t="s">
        <v>26</v>
      </c>
      <c r="BH1" s="7"/>
      <c r="BJ1" s="9"/>
    </row>
    <row r="2" spans="2:62" ht="6" customHeight="1">
      <c r="B2" s="2"/>
      <c r="C2" s="3"/>
      <c r="P2" s="5"/>
      <c r="BJ2" s="9"/>
    </row>
    <row r="3" spans="1:58" ht="12.75">
      <c r="A3" s="10"/>
      <c r="B3" s="10" t="s">
        <v>302</v>
      </c>
      <c r="D3" s="4" t="s">
        <v>9</v>
      </c>
      <c r="F3" s="4" t="s">
        <v>10</v>
      </c>
      <c r="H3" s="4" t="s">
        <v>9</v>
      </c>
      <c r="J3" s="4" t="s">
        <v>10</v>
      </c>
      <c r="L3" s="4" t="s">
        <v>9</v>
      </c>
      <c r="N3" s="4" t="s">
        <v>10</v>
      </c>
      <c r="P3" s="4" t="s">
        <v>9</v>
      </c>
      <c r="Q3" s="4"/>
      <c r="R3" s="4" t="s">
        <v>10</v>
      </c>
      <c r="T3" s="4" t="s">
        <v>9</v>
      </c>
      <c r="U3" s="4"/>
      <c r="V3" s="4" t="s">
        <v>10</v>
      </c>
      <c r="X3" s="4" t="s">
        <v>9</v>
      </c>
      <c r="Y3" s="4"/>
      <c r="Z3" s="4" t="s">
        <v>10</v>
      </c>
      <c r="AB3" s="4" t="s">
        <v>9</v>
      </c>
      <c r="AC3" s="4"/>
      <c r="AD3" s="4" t="s">
        <v>10</v>
      </c>
      <c r="AF3" s="4" t="s">
        <v>9</v>
      </c>
      <c r="AG3" s="4"/>
      <c r="AH3" s="4" t="s">
        <v>10</v>
      </c>
      <c r="AJ3" s="4" t="s">
        <v>9</v>
      </c>
      <c r="AK3" s="4"/>
      <c r="AL3" s="4" t="s">
        <v>10</v>
      </c>
      <c r="AN3" s="4" t="s">
        <v>9</v>
      </c>
      <c r="AO3" s="4"/>
      <c r="AP3" s="4" t="s">
        <v>10</v>
      </c>
      <c r="AR3" s="4" t="s">
        <v>9</v>
      </c>
      <c r="AS3" s="4"/>
      <c r="AT3" s="4" t="s">
        <v>10</v>
      </c>
      <c r="AV3" s="4" t="s">
        <v>9</v>
      </c>
      <c r="AW3" s="4"/>
      <c r="AX3" s="4" t="s">
        <v>10</v>
      </c>
      <c r="AZ3" s="4" t="s">
        <v>9</v>
      </c>
      <c r="BA3" s="4"/>
      <c r="BB3" s="4" t="s">
        <v>10</v>
      </c>
      <c r="BD3" s="4" t="s">
        <v>9</v>
      </c>
      <c r="BE3" s="4"/>
      <c r="BF3" s="4" t="s">
        <v>10</v>
      </c>
    </row>
    <row r="4" spans="1:63" s="2" customFormat="1" ht="12.75">
      <c r="A4" s="11" t="s">
        <v>11</v>
      </c>
      <c r="B4" s="12" t="s">
        <v>12</v>
      </c>
      <c r="C4" s="13" t="s">
        <v>0</v>
      </c>
      <c r="D4" s="14" t="s">
        <v>13</v>
      </c>
      <c r="E4" s="14" t="s">
        <v>14</v>
      </c>
      <c r="F4" s="14" t="s">
        <v>13</v>
      </c>
      <c r="G4" s="14" t="s">
        <v>14</v>
      </c>
      <c r="H4" s="14" t="s">
        <v>13</v>
      </c>
      <c r="I4" s="14" t="s">
        <v>14</v>
      </c>
      <c r="J4" s="14" t="s">
        <v>13</v>
      </c>
      <c r="K4" s="14" t="s">
        <v>14</v>
      </c>
      <c r="L4" s="14" t="s">
        <v>13</v>
      </c>
      <c r="M4" s="14" t="s">
        <v>14</v>
      </c>
      <c r="N4" s="14" t="s">
        <v>13</v>
      </c>
      <c r="O4" s="14" t="s">
        <v>14</v>
      </c>
      <c r="P4" s="14" t="s">
        <v>13</v>
      </c>
      <c r="Q4" s="14" t="s">
        <v>14</v>
      </c>
      <c r="R4" s="14" t="s">
        <v>13</v>
      </c>
      <c r="S4" s="14" t="s">
        <v>14</v>
      </c>
      <c r="T4" s="14" t="s">
        <v>13</v>
      </c>
      <c r="U4" s="14" t="s">
        <v>14</v>
      </c>
      <c r="V4" s="14" t="s">
        <v>13</v>
      </c>
      <c r="W4" s="14" t="s">
        <v>14</v>
      </c>
      <c r="X4" s="14" t="s">
        <v>13</v>
      </c>
      <c r="Y4" s="14" t="s">
        <v>14</v>
      </c>
      <c r="Z4" s="14" t="s">
        <v>13</v>
      </c>
      <c r="AA4" s="14" t="s">
        <v>14</v>
      </c>
      <c r="AB4" s="14" t="s">
        <v>13</v>
      </c>
      <c r="AC4" s="14" t="s">
        <v>14</v>
      </c>
      <c r="AD4" s="14" t="s">
        <v>13</v>
      </c>
      <c r="AE4" s="14" t="s">
        <v>14</v>
      </c>
      <c r="AF4" s="14" t="s">
        <v>13</v>
      </c>
      <c r="AG4" s="14" t="s">
        <v>14</v>
      </c>
      <c r="AH4" s="14" t="s">
        <v>13</v>
      </c>
      <c r="AI4" s="14" t="s">
        <v>14</v>
      </c>
      <c r="AJ4" s="14" t="s">
        <v>13</v>
      </c>
      <c r="AK4" s="14" t="s">
        <v>14</v>
      </c>
      <c r="AL4" s="14" t="s">
        <v>13</v>
      </c>
      <c r="AM4" s="14" t="s">
        <v>14</v>
      </c>
      <c r="AN4" s="14" t="s">
        <v>13</v>
      </c>
      <c r="AO4" s="14" t="s">
        <v>14</v>
      </c>
      <c r="AP4" s="14" t="s">
        <v>13</v>
      </c>
      <c r="AQ4" s="14" t="s">
        <v>14</v>
      </c>
      <c r="AR4" s="14" t="s">
        <v>13</v>
      </c>
      <c r="AS4" s="14" t="s">
        <v>14</v>
      </c>
      <c r="AT4" s="14" t="s">
        <v>13</v>
      </c>
      <c r="AU4" s="14" t="s">
        <v>14</v>
      </c>
      <c r="AV4" s="14" t="s">
        <v>13</v>
      </c>
      <c r="AW4" s="14" t="s">
        <v>14</v>
      </c>
      <c r="AX4" s="14" t="s">
        <v>13</v>
      </c>
      <c r="AY4" s="14" t="s">
        <v>14</v>
      </c>
      <c r="AZ4" s="14" t="s">
        <v>13</v>
      </c>
      <c r="BA4" s="14" t="s">
        <v>14</v>
      </c>
      <c r="BB4" s="14" t="s">
        <v>13</v>
      </c>
      <c r="BC4" s="14" t="s">
        <v>14</v>
      </c>
      <c r="BD4" s="14" t="s">
        <v>13</v>
      </c>
      <c r="BE4" s="14" t="s">
        <v>14</v>
      </c>
      <c r="BF4" s="14" t="s">
        <v>13</v>
      </c>
      <c r="BG4" s="14" t="s">
        <v>14</v>
      </c>
      <c r="BH4" s="13" t="s">
        <v>2</v>
      </c>
      <c r="BI4" s="12" t="s">
        <v>15</v>
      </c>
      <c r="BJ4" s="12" t="s">
        <v>3</v>
      </c>
      <c r="BK4" s="12" t="s">
        <v>1</v>
      </c>
    </row>
    <row r="5" spans="1:65" ht="12.75">
      <c r="A5" s="15">
        <v>2511</v>
      </c>
      <c r="B5" s="21" t="s">
        <v>295</v>
      </c>
      <c r="C5" s="21" t="s">
        <v>351</v>
      </c>
      <c r="D5" s="15"/>
      <c r="E5" s="15"/>
      <c r="F5" s="15">
        <v>80</v>
      </c>
      <c r="G5" s="15">
        <v>7</v>
      </c>
      <c r="H5" s="15">
        <v>80</v>
      </c>
      <c r="I5" s="15">
        <v>7</v>
      </c>
      <c r="J5" s="15">
        <v>76</v>
      </c>
      <c r="K5" s="15">
        <v>6</v>
      </c>
      <c r="L5" s="15">
        <v>63</v>
      </c>
      <c r="M5" s="15">
        <v>4</v>
      </c>
      <c r="N5" s="15"/>
      <c r="O5" s="15"/>
      <c r="P5" s="17">
        <v>66</v>
      </c>
      <c r="Q5" s="17">
        <v>4</v>
      </c>
      <c r="R5" s="17"/>
      <c r="S5" s="17"/>
      <c r="T5" s="17">
        <v>84</v>
      </c>
      <c r="U5" s="17">
        <v>8</v>
      </c>
      <c r="V5" s="17">
        <v>74</v>
      </c>
      <c r="W5" s="17">
        <v>6</v>
      </c>
      <c r="X5" s="17"/>
      <c r="Y5" s="17"/>
      <c r="Z5" s="17"/>
      <c r="AA5" s="17"/>
      <c r="AB5" s="17">
        <v>73</v>
      </c>
      <c r="AC5" s="17">
        <v>7</v>
      </c>
      <c r="AD5" s="17">
        <v>74</v>
      </c>
      <c r="AE5" s="17">
        <v>6</v>
      </c>
      <c r="AF5" s="17">
        <v>76</v>
      </c>
      <c r="AG5" s="17">
        <v>6</v>
      </c>
      <c r="AH5" s="17">
        <v>59</v>
      </c>
      <c r="AI5" s="17">
        <v>3</v>
      </c>
      <c r="AJ5" s="17">
        <v>68</v>
      </c>
      <c r="AK5" s="17">
        <v>5</v>
      </c>
      <c r="AL5" s="17">
        <v>72</v>
      </c>
      <c r="AM5" s="17">
        <v>5</v>
      </c>
      <c r="AN5" s="17">
        <v>74</v>
      </c>
      <c r="AO5" s="17">
        <v>5</v>
      </c>
      <c r="AP5" s="17">
        <v>54</v>
      </c>
      <c r="AQ5" s="17">
        <v>1</v>
      </c>
      <c r="AR5" s="17">
        <v>86</v>
      </c>
      <c r="AS5" s="17">
        <v>8</v>
      </c>
      <c r="AT5" s="17">
        <v>60</v>
      </c>
      <c r="AU5" s="17">
        <v>2</v>
      </c>
      <c r="AV5" s="17">
        <v>72</v>
      </c>
      <c r="AW5" s="17">
        <v>5</v>
      </c>
      <c r="AX5" s="17">
        <v>86</v>
      </c>
      <c r="AY5" s="17">
        <v>8</v>
      </c>
      <c r="AZ5" s="17">
        <v>86</v>
      </c>
      <c r="BA5" s="17">
        <v>8</v>
      </c>
      <c r="BB5" s="17">
        <v>78</v>
      </c>
      <c r="BC5" s="17">
        <v>7</v>
      </c>
      <c r="BD5" s="17"/>
      <c r="BE5" s="17"/>
      <c r="BF5" s="17"/>
      <c r="BG5" s="17"/>
      <c r="BH5" s="18">
        <f aca="true" t="shared" si="0" ref="BH5:BH61">D5+F5+H5+J5+L5+N5+P5+R5+T5+V5+X5+Z5+AB5+AD5+AF5+AH5+AJ5+AL5+AN5+AP5+AR5+AT5+AV5+AX5+AZ5+BB5+BD5+BF5</f>
        <v>1541</v>
      </c>
      <c r="BI5" s="18">
        <f aca="true" t="shared" si="1" ref="BI5:BI61">E5+G5+I5+K5+M5+O5+Q5+S5+U5+W5+Y5+AA5+AC5+AE5+AG5+AI5+AK5+AM5+AO5+AQ5+AS5+AU5+AW5+AY5+BA5+BC5+BE5+BG5</f>
        <v>118</v>
      </c>
      <c r="BJ5" s="19">
        <f aca="true" t="shared" si="2" ref="BJ5:BJ61">COUNT(D5,F5,H5,J5,L5,N5,P5,R5,T5,V5,X5,Z5,AB5,AD5,AF5,AH5,AJ5,AL5,AN5,AP5,AR5,AT5,AV5,AX5,AZ5,BB5,BD5,BF5)</f>
        <v>21</v>
      </c>
      <c r="BK5" s="20">
        <f aca="true" t="shared" si="3" ref="BK5:BK61">BH5/BJ5</f>
        <v>73.38095238095238</v>
      </c>
      <c r="BM5"/>
    </row>
    <row r="6" spans="1:65" ht="12.75">
      <c r="A6" s="15">
        <v>6848</v>
      </c>
      <c r="B6" s="16" t="s">
        <v>141</v>
      </c>
      <c r="C6" s="21" t="s">
        <v>351</v>
      </c>
      <c r="D6" s="15">
        <v>56</v>
      </c>
      <c r="E6" s="15">
        <v>2</v>
      </c>
      <c r="F6" s="15">
        <v>72</v>
      </c>
      <c r="G6" s="15">
        <v>5</v>
      </c>
      <c r="H6" s="15">
        <v>64</v>
      </c>
      <c r="I6" s="15">
        <v>4</v>
      </c>
      <c r="J6" s="15">
        <v>70</v>
      </c>
      <c r="K6" s="15">
        <v>5</v>
      </c>
      <c r="L6" s="15"/>
      <c r="M6" s="15"/>
      <c r="N6" s="15">
        <v>55</v>
      </c>
      <c r="O6" s="15">
        <v>2</v>
      </c>
      <c r="P6" s="17"/>
      <c r="Q6" s="17"/>
      <c r="R6" s="17">
        <v>70</v>
      </c>
      <c r="S6" s="17">
        <v>6</v>
      </c>
      <c r="T6" s="17">
        <v>70</v>
      </c>
      <c r="U6" s="17">
        <v>5</v>
      </c>
      <c r="V6" s="17">
        <v>52</v>
      </c>
      <c r="W6" s="17">
        <v>3</v>
      </c>
      <c r="X6" s="17">
        <v>74</v>
      </c>
      <c r="Y6" s="17">
        <v>6</v>
      </c>
      <c r="Z6" s="17">
        <v>86</v>
      </c>
      <c r="AA6" s="17">
        <v>8</v>
      </c>
      <c r="AB6" s="17"/>
      <c r="AC6" s="17"/>
      <c r="AD6" s="17"/>
      <c r="AE6" s="17"/>
      <c r="AF6" s="17">
        <v>72</v>
      </c>
      <c r="AG6" s="17">
        <v>5</v>
      </c>
      <c r="AH6" s="17"/>
      <c r="AI6" s="17"/>
      <c r="AJ6" s="17">
        <v>74</v>
      </c>
      <c r="AK6" s="17">
        <v>6</v>
      </c>
      <c r="AL6" s="17">
        <v>54</v>
      </c>
      <c r="AM6" s="17">
        <v>3</v>
      </c>
      <c r="AN6" s="17">
        <v>61</v>
      </c>
      <c r="AO6" s="17">
        <v>4</v>
      </c>
      <c r="AP6" s="17"/>
      <c r="AQ6" s="17"/>
      <c r="AR6" s="17">
        <v>75</v>
      </c>
      <c r="AS6" s="17">
        <v>6</v>
      </c>
      <c r="AT6" s="17">
        <v>58</v>
      </c>
      <c r="AU6" s="17">
        <v>3</v>
      </c>
      <c r="AV6" s="17">
        <v>82</v>
      </c>
      <c r="AW6" s="17">
        <v>7</v>
      </c>
      <c r="AX6" s="17">
        <v>68</v>
      </c>
      <c r="AY6" s="17">
        <v>5</v>
      </c>
      <c r="AZ6" s="17">
        <v>70</v>
      </c>
      <c r="BA6" s="17">
        <v>5</v>
      </c>
      <c r="BB6" s="17">
        <v>76</v>
      </c>
      <c r="BC6" s="17">
        <v>6</v>
      </c>
      <c r="BD6" s="17"/>
      <c r="BE6" s="17"/>
      <c r="BF6" s="17"/>
      <c r="BG6" s="17"/>
      <c r="BH6" s="18">
        <f t="shared" si="0"/>
        <v>1359</v>
      </c>
      <c r="BI6" s="18">
        <f t="shared" si="1"/>
        <v>96</v>
      </c>
      <c r="BJ6" s="19">
        <f t="shared" si="2"/>
        <v>20</v>
      </c>
      <c r="BK6" s="20">
        <f t="shared" si="3"/>
        <v>67.95</v>
      </c>
      <c r="BM6" t="s">
        <v>16</v>
      </c>
    </row>
    <row r="7" spans="1:65" ht="12.75">
      <c r="A7" s="15">
        <v>6886</v>
      </c>
      <c r="B7" s="16" t="s">
        <v>267</v>
      </c>
      <c r="C7" s="21" t="s">
        <v>351</v>
      </c>
      <c r="D7" s="15">
        <v>44</v>
      </c>
      <c r="E7" s="15">
        <v>2</v>
      </c>
      <c r="F7" s="15"/>
      <c r="G7" s="15"/>
      <c r="H7" s="15"/>
      <c r="I7" s="15"/>
      <c r="J7" s="15">
        <v>71</v>
      </c>
      <c r="K7" s="15">
        <v>5</v>
      </c>
      <c r="L7" s="15">
        <v>52</v>
      </c>
      <c r="M7" s="15">
        <v>3</v>
      </c>
      <c r="N7" s="15"/>
      <c r="O7" s="15"/>
      <c r="P7" s="17"/>
      <c r="Q7" s="17"/>
      <c r="R7" s="17">
        <v>66</v>
      </c>
      <c r="S7" s="17">
        <v>4</v>
      </c>
      <c r="T7" s="17"/>
      <c r="U7" s="17"/>
      <c r="V7" s="17"/>
      <c r="W7" s="17"/>
      <c r="X7" s="17">
        <v>57</v>
      </c>
      <c r="Y7" s="17">
        <v>3</v>
      </c>
      <c r="Z7" s="17"/>
      <c r="AA7" s="17"/>
      <c r="AB7" s="17"/>
      <c r="AC7" s="17"/>
      <c r="AD7" s="17"/>
      <c r="AE7" s="17"/>
      <c r="AF7" s="17"/>
      <c r="AG7" s="17"/>
      <c r="AH7" s="17">
        <v>58</v>
      </c>
      <c r="AI7" s="17">
        <v>4</v>
      </c>
      <c r="AJ7" s="17"/>
      <c r="AK7" s="17"/>
      <c r="AL7" s="17"/>
      <c r="AM7" s="17"/>
      <c r="AN7" s="17"/>
      <c r="AO7" s="17"/>
      <c r="AP7" s="17">
        <v>73</v>
      </c>
      <c r="AQ7" s="17">
        <v>6</v>
      </c>
      <c r="AR7" s="17"/>
      <c r="AS7" s="17"/>
      <c r="AT7" s="17">
        <v>68</v>
      </c>
      <c r="AU7" s="17">
        <v>5</v>
      </c>
      <c r="AV7" s="17">
        <v>71</v>
      </c>
      <c r="AW7" s="17">
        <v>5</v>
      </c>
      <c r="AX7" s="17"/>
      <c r="AY7" s="17"/>
      <c r="AZ7" s="17">
        <v>72</v>
      </c>
      <c r="BA7" s="17">
        <v>5</v>
      </c>
      <c r="BB7" s="17">
        <v>58</v>
      </c>
      <c r="BC7" s="17">
        <v>3</v>
      </c>
      <c r="BD7" s="17"/>
      <c r="BE7" s="17"/>
      <c r="BF7" s="17"/>
      <c r="BG7" s="17"/>
      <c r="BH7" s="18">
        <f t="shared" si="0"/>
        <v>690</v>
      </c>
      <c r="BI7" s="18">
        <f t="shared" si="1"/>
        <v>45</v>
      </c>
      <c r="BJ7" s="19">
        <f t="shared" si="2"/>
        <v>11</v>
      </c>
      <c r="BK7" s="20">
        <f t="shared" si="3"/>
        <v>62.72727272727273</v>
      </c>
      <c r="BM7"/>
    </row>
    <row r="8" spans="1:65" ht="12.75">
      <c r="A8" s="15">
        <v>7013</v>
      </c>
      <c r="B8" s="21" t="s">
        <v>142</v>
      </c>
      <c r="C8" s="21" t="s">
        <v>351</v>
      </c>
      <c r="D8" s="15">
        <v>56</v>
      </c>
      <c r="E8" s="15">
        <v>4</v>
      </c>
      <c r="F8" s="15"/>
      <c r="G8" s="15"/>
      <c r="H8" s="15">
        <v>80</v>
      </c>
      <c r="I8" s="15">
        <v>7</v>
      </c>
      <c r="J8" s="15">
        <v>86</v>
      </c>
      <c r="K8" s="15">
        <v>8</v>
      </c>
      <c r="L8" s="15">
        <v>72</v>
      </c>
      <c r="M8" s="15">
        <v>5</v>
      </c>
      <c r="N8" s="15">
        <v>65</v>
      </c>
      <c r="O8" s="15">
        <v>4</v>
      </c>
      <c r="P8" s="17">
        <v>70</v>
      </c>
      <c r="Q8" s="17">
        <v>5</v>
      </c>
      <c r="R8" s="17">
        <v>66</v>
      </c>
      <c r="S8" s="17">
        <v>5</v>
      </c>
      <c r="T8" s="17">
        <v>70</v>
      </c>
      <c r="U8" s="17">
        <v>4</v>
      </c>
      <c r="V8" s="17">
        <v>75</v>
      </c>
      <c r="W8" s="17">
        <v>6</v>
      </c>
      <c r="X8" s="17">
        <v>80</v>
      </c>
      <c r="Y8" s="17">
        <v>7</v>
      </c>
      <c r="Z8" s="17">
        <v>76</v>
      </c>
      <c r="AA8" s="17">
        <v>6</v>
      </c>
      <c r="AB8" s="17">
        <v>80</v>
      </c>
      <c r="AC8" s="17">
        <v>7</v>
      </c>
      <c r="AD8" s="17">
        <v>74</v>
      </c>
      <c r="AE8" s="17">
        <v>5</v>
      </c>
      <c r="AF8" s="17">
        <v>66</v>
      </c>
      <c r="AG8" s="17">
        <v>4</v>
      </c>
      <c r="AH8" s="17"/>
      <c r="AI8" s="17"/>
      <c r="AJ8" s="17">
        <v>72</v>
      </c>
      <c r="AK8" s="17">
        <v>6</v>
      </c>
      <c r="AL8" s="17">
        <v>76</v>
      </c>
      <c r="AM8" s="17">
        <v>6</v>
      </c>
      <c r="AN8" s="17">
        <v>68</v>
      </c>
      <c r="AO8" s="17">
        <v>5</v>
      </c>
      <c r="AP8" s="17">
        <v>68</v>
      </c>
      <c r="AQ8" s="17">
        <v>5</v>
      </c>
      <c r="AR8" s="17">
        <v>66</v>
      </c>
      <c r="AS8" s="17">
        <v>4</v>
      </c>
      <c r="AT8" s="17"/>
      <c r="AU8" s="17"/>
      <c r="AV8" s="17"/>
      <c r="AW8" s="17"/>
      <c r="AX8" s="17">
        <v>86</v>
      </c>
      <c r="AY8" s="17">
        <v>8</v>
      </c>
      <c r="AZ8" s="17"/>
      <c r="BA8" s="17"/>
      <c r="BB8" s="17">
        <v>76</v>
      </c>
      <c r="BC8" s="17">
        <v>6</v>
      </c>
      <c r="BD8" s="17"/>
      <c r="BE8" s="17"/>
      <c r="BF8" s="17"/>
      <c r="BG8" s="17"/>
      <c r="BH8" s="18">
        <f t="shared" si="0"/>
        <v>1528</v>
      </c>
      <c r="BI8" s="18">
        <f t="shared" si="1"/>
        <v>117</v>
      </c>
      <c r="BJ8" s="19">
        <f t="shared" si="2"/>
        <v>21</v>
      </c>
      <c r="BK8" s="20">
        <f t="shared" si="3"/>
        <v>72.76190476190476</v>
      </c>
      <c r="BM8"/>
    </row>
    <row r="9" spans="1:65" ht="12.75">
      <c r="A9" s="15">
        <v>7103</v>
      </c>
      <c r="B9" s="21" t="s">
        <v>192</v>
      </c>
      <c r="C9" s="21" t="s">
        <v>351</v>
      </c>
      <c r="D9" s="15">
        <v>74</v>
      </c>
      <c r="E9" s="15">
        <v>5</v>
      </c>
      <c r="F9" s="15">
        <v>70</v>
      </c>
      <c r="G9" s="15">
        <v>5</v>
      </c>
      <c r="H9" s="15">
        <v>64</v>
      </c>
      <c r="I9" s="15">
        <v>4</v>
      </c>
      <c r="J9" s="15"/>
      <c r="K9" s="15"/>
      <c r="L9" s="15"/>
      <c r="M9" s="15"/>
      <c r="N9" s="15">
        <v>60</v>
      </c>
      <c r="O9" s="15">
        <v>4</v>
      </c>
      <c r="P9" s="17">
        <v>62</v>
      </c>
      <c r="Q9" s="17">
        <v>3</v>
      </c>
      <c r="R9" s="17"/>
      <c r="S9" s="17"/>
      <c r="T9" s="17">
        <v>68</v>
      </c>
      <c r="U9" s="17">
        <v>4</v>
      </c>
      <c r="V9" s="17"/>
      <c r="W9" s="17"/>
      <c r="X9" s="17"/>
      <c r="Y9" s="17"/>
      <c r="Z9" s="17">
        <v>67</v>
      </c>
      <c r="AA9" s="17">
        <v>4</v>
      </c>
      <c r="AB9" s="17"/>
      <c r="AC9" s="17"/>
      <c r="AD9" s="17"/>
      <c r="AE9" s="17"/>
      <c r="AF9" s="17"/>
      <c r="AG9" s="17"/>
      <c r="AH9" s="17">
        <v>60</v>
      </c>
      <c r="AI9" s="17">
        <v>4</v>
      </c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>
        <v>64</v>
      </c>
      <c r="AW9" s="17">
        <v>4</v>
      </c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8">
        <f t="shared" si="0"/>
        <v>589</v>
      </c>
      <c r="BI9" s="18">
        <f t="shared" si="1"/>
        <v>37</v>
      </c>
      <c r="BJ9" s="19">
        <f t="shared" si="2"/>
        <v>9</v>
      </c>
      <c r="BK9" s="20">
        <f t="shared" si="3"/>
        <v>65.44444444444444</v>
      </c>
      <c r="BM9"/>
    </row>
    <row r="10" spans="1:65" ht="12.75">
      <c r="A10" s="15">
        <v>7406</v>
      </c>
      <c r="B10" s="21" t="s">
        <v>771</v>
      </c>
      <c r="C10" s="21" t="s">
        <v>351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>
        <v>35</v>
      </c>
      <c r="AK10" s="17">
        <v>2</v>
      </c>
      <c r="AL10" s="17">
        <v>41</v>
      </c>
      <c r="AM10" s="17">
        <v>3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8">
        <f>D10+F10+H10+J10+L10+N10+P10+R10+T10+V10+X10+Z10+AB10+AD10+AF10+AH10+AJ10+AL10+AN10+AP10+AR10+AT10+AV10+AX10+AZ10+BB10+BD10+BF10</f>
        <v>76</v>
      </c>
      <c r="BI10" s="18">
        <f>E10+G10+I10+K10+M10+O10+Q10+S10+U10+W10+Y10+AA10+AC10+AE10+AG10+AI10+AK10+AM10+AO10+AQ10+AS10+AU10+AW10+AY10+BA10+BC10+BE10+BG10</f>
        <v>5</v>
      </c>
      <c r="BJ10" s="19">
        <f>COUNT(D10,F10,H10,J10,L10,N10,P10,R10,T10,V10,X10,Z10,AB10,AD10,AF10,AH10,AJ10,AL10,AN10,AP10,AR10,AT10,AV10,AX10,AZ10,BB10,BD10,BF10)</f>
        <v>2</v>
      </c>
      <c r="BK10" s="20">
        <f>BH10/BJ10</f>
        <v>38</v>
      </c>
      <c r="BM10" t="s">
        <v>16</v>
      </c>
    </row>
    <row r="11" spans="1:65" ht="12.75">
      <c r="A11" s="15">
        <v>7583</v>
      </c>
      <c r="B11" s="16" t="s">
        <v>352</v>
      </c>
      <c r="C11" s="21" t="s">
        <v>351</v>
      </c>
      <c r="D11" s="15"/>
      <c r="E11" s="15"/>
      <c r="F11" s="15">
        <v>78</v>
      </c>
      <c r="G11" s="15">
        <v>7</v>
      </c>
      <c r="H11" s="15"/>
      <c r="I11" s="15"/>
      <c r="J11" s="15"/>
      <c r="K11" s="15"/>
      <c r="L11" s="15">
        <v>67</v>
      </c>
      <c r="M11" s="15">
        <v>6</v>
      </c>
      <c r="N11" s="15">
        <v>77</v>
      </c>
      <c r="O11" s="15">
        <v>7</v>
      </c>
      <c r="P11" s="17">
        <v>66</v>
      </c>
      <c r="Q11" s="17">
        <v>4</v>
      </c>
      <c r="R11" s="17">
        <v>59</v>
      </c>
      <c r="S11" s="17">
        <v>4</v>
      </c>
      <c r="T11" s="17"/>
      <c r="U11" s="17"/>
      <c r="V11" s="17">
        <v>72</v>
      </c>
      <c r="W11" s="17">
        <v>6</v>
      </c>
      <c r="X11" s="17">
        <v>68</v>
      </c>
      <c r="Y11" s="17">
        <v>5</v>
      </c>
      <c r="Z11" s="17">
        <v>68</v>
      </c>
      <c r="AA11" s="17">
        <v>5</v>
      </c>
      <c r="AB11" s="17">
        <v>78</v>
      </c>
      <c r="AC11" s="17">
        <v>6</v>
      </c>
      <c r="AD11" s="17">
        <v>70</v>
      </c>
      <c r="AE11" s="17">
        <v>5</v>
      </c>
      <c r="AF11" s="17">
        <v>75</v>
      </c>
      <c r="AG11" s="17">
        <v>6</v>
      </c>
      <c r="AH11" s="17">
        <v>76</v>
      </c>
      <c r="AI11" s="17">
        <v>6</v>
      </c>
      <c r="AJ11" s="17"/>
      <c r="AK11" s="17"/>
      <c r="AL11" s="17"/>
      <c r="AM11" s="17"/>
      <c r="AN11" s="17">
        <v>82</v>
      </c>
      <c r="AO11" s="17">
        <v>8</v>
      </c>
      <c r="AP11" s="17">
        <v>74</v>
      </c>
      <c r="AQ11" s="17">
        <v>7</v>
      </c>
      <c r="AR11" s="17">
        <v>80</v>
      </c>
      <c r="AS11" s="17">
        <v>7</v>
      </c>
      <c r="AT11" s="17">
        <v>67</v>
      </c>
      <c r="AU11" s="17">
        <v>5</v>
      </c>
      <c r="AV11" s="17"/>
      <c r="AW11" s="17"/>
      <c r="AX11" s="17">
        <v>82</v>
      </c>
      <c r="AY11" s="17">
        <v>7</v>
      </c>
      <c r="AZ11" s="17">
        <v>69</v>
      </c>
      <c r="BA11" s="17">
        <v>5</v>
      </c>
      <c r="BB11" s="17"/>
      <c r="BC11" s="17"/>
      <c r="BD11" s="17"/>
      <c r="BE11" s="17"/>
      <c r="BF11" s="17"/>
      <c r="BG11" s="17"/>
      <c r="BH11" s="18">
        <f t="shared" si="0"/>
        <v>1308</v>
      </c>
      <c r="BI11" s="18">
        <f t="shared" si="1"/>
        <v>106</v>
      </c>
      <c r="BJ11" s="19">
        <f t="shared" si="2"/>
        <v>18</v>
      </c>
      <c r="BK11" s="20">
        <f t="shared" si="3"/>
        <v>72.66666666666667</v>
      </c>
      <c r="BM11"/>
    </row>
    <row r="12" spans="1:65" ht="12.75">
      <c r="A12" s="23">
        <v>7548</v>
      </c>
      <c r="B12" s="24" t="s">
        <v>298</v>
      </c>
      <c r="C12" s="27" t="s">
        <v>472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>
        <v>64</v>
      </c>
      <c r="AC12" s="17">
        <v>5</v>
      </c>
      <c r="AD12" s="17">
        <v>70</v>
      </c>
      <c r="AE12" s="17">
        <v>5</v>
      </c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8">
        <f>D12+F12+H12+J12+L12+N12+P12+R12+T12+V12+X12+Z12+AB12+AD12+AF12+AH12+AJ12+AL12+AN12+AP12+AR12+AT12+AV12+AX12+AZ12+BB12+BD12+BF12</f>
        <v>134</v>
      </c>
      <c r="BI12" s="18">
        <f>E12+G12+I12+K12+M12+O12+Q12+S12+U12+W12+Y12+AA12+AC12+AE12+AG12+AI12+AK12+AM12+AO12+AQ12+AS12+AU12+AW12+AY12+BA12+BC12+BE12+BG12</f>
        <v>10</v>
      </c>
      <c r="BJ12" s="19">
        <f>COUNT(D12,F12,H12,J12,L12,N12,P12,R12,T12,V12,X12,Z12,AB12,AD12,AF12,AH12,AJ12,AL12,AN12,AP12,AR12,AT12,AV12,AX12,AZ12,BB12,BD12,BF12)</f>
        <v>2</v>
      </c>
      <c r="BK12" s="20">
        <f>BH12/BJ12</f>
        <v>67</v>
      </c>
      <c r="BM12"/>
    </row>
    <row r="13" spans="1:65" ht="12.75">
      <c r="A13" s="15">
        <v>6741</v>
      </c>
      <c r="B13" s="16" t="s">
        <v>199</v>
      </c>
      <c r="C13" s="21" t="s">
        <v>353</v>
      </c>
      <c r="D13" s="15">
        <v>78</v>
      </c>
      <c r="E13" s="15">
        <v>6</v>
      </c>
      <c r="F13" s="15">
        <v>68</v>
      </c>
      <c r="G13" s="15">
        <v>5</v>
      </c>
      <c r="H13" s="15"/>
      <c r="I13" s="15"/>
      <c r="J13" s="15"/>
      <c r="K13" s="15"/>
      <c r="L13" s="15"/>
      <c r="M13" s="15"/>
      <c r="N13" s="15"/>
      <c r="O13" s="15"/>
      <c r="P13" s="17"/>
      <c r="Q13" s="17"/>
      <c r="R13" s="17"/>
      <c r="S13" s="17"/>
      <c r="T13" s="17">
        <v>68</v>
      </c>
      <c r="U13" s="17">
        <v>4</v>
      </c>
      <c r="V13" s="17">
        <v>70</v>
      </c>
      <c r="W13" s="17">
        <v>5</v>
      </c>
      <c r="X13" s="17">
        <v>68</v>
      </c>
      <c r="Y13" s="17">
        <v>4</v>
      </c>
      <c r="Z13" s="17">
        <v>74</v>
      </c>
      <c r="AA13" s="17">
        <v>6</v>
      </c>
      <c r="AB13" s="17">
        <v>59</v>
      </c>
      <c r="AC13" s="17">
        <v>3</v>
      </c>
      <c r="AD13" s="17">
        <v>70</v>
      </c>
      <c r="AE13" s="17">
        <v>4</v>
      </c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>
        <v>75</v>
      </c>
      <c r="BA13" s="17">
        <v>6</v>
      </c>
      <c r="BB13" s="17">
        <v>77</v>
      </c>
      <c r="BC13" s="17">
        <v>7</v>
      </c>
      <c r="BD13" s="17"/>
      <c r="BE13" s="17"/>
      <c r="BF13" s="17"/>
      <c r="BG13" s="17"/>
      <c r="BH13" s="18">
        <f t="shared" si="0"/>
        <v>707</v>
      </c>
      <c r="BI13" s="18">
        <f t="shared" si="1"/>
        <v>50</v>
      </c>
      <c r="BJ13" s="19">
        <f t="shared" si="2"/>
        <v>10</v>
      </c>
      <c r="BK13" s="20">
        <f t="shared" si="3"/>
        <v>70.7</v>
      </c>
      <c r="BM13"/>
    </row>
    <row r="14" spans="1:65" ht="12.75">
      <c r="A14" s="15">
        <v>6837</v>
      </c>
      <c r="B14" s="16" t="s">
        <v>519</v>
      </c>
      <c r="C14" s="21" t="s">
        <v>353</v>
      </c>
      <c r="D14" s="15"/>
      <c r="E14" s="15"/>
      <c r="F14" s="15"/>
      <c r="G14" s="15"/>
      <c r="H14" s="15">
        <v>52</v>
      </c>
      <c r="I14" s="15">
        <v>4</v>
      </c>
      <c r="J14" s="15">
        <v>44</v>
      </c>
      <c r="K14" s="15">
        <v>2</v>
      </c>
      <c r="L14" s="15">
        <v>64</v>
      </c>
      <c r="M14" s="15">
        <v>5</v>
      </c>
      <c r="N14" s="15">
        <v>30</v>
      </c>
      <c r="O14" s="15">
        <v>1</v>
      </c>
      <c r="P14" s="17">
        <v>45</v>
      </c>
      <c r="Q14" s="17">
        <v>2</v>
      </c>
      <c r="R14" s="17">
        <v>61</v>
      </c>
      <c r="S14" s="17">
        <v>4</v>
      </c>
      <c r="T14" s="17"/>
      <c r="U14" s="17"/>
      <c r="V14" s="17"/>
      <c r="W14" s="17"/>
      <c r="X14" s="17"/>
      <c r="Y14" s="17"/>
      <c r="Z14" s="17"/>
      <c r="AA14" s="17"/>
      <c r="AB14" s="17">
        <v>70</v>
      </c>
      <c r="AC14" s="17">
        <v>5</v>
      </c>
      <c r="AD14" s="17">
        <v>48</v>
      </c>
      <c r="AE14" s="17">
        <v>1</v>
      </c>
      <c r="AF14" s="17"/>
      <c r="AG14" s="17"/>
      <c r="AH14" s="17"/>
      <c r="AI14" s="17"/>
      <c r="AJ14" s="17">
        <v>50</v>
      </c>
      <c r="AK14" s="17">
        <v>3</v>
      </c>
      <c r="AL14" s="17">
        <v>55</v>
      </c>
      <c r="AM14" s="17">
        <v>4</v>
      </c>
      <c r="AN14" s="17">
        <v>54</v>
      </c>
      <c r="AO14" s="17">
        <v>2</v>
      </c>
      <c r="AP14" s="17">
        <v>84</v>
      </c>
      <c r="AQ14" s="17">
        <v>8</v>
      </c>
      <c r="AR14" s="17">
        <v>52</v>
      </c>
      <c r="AS14" s="17">
        <v>2</v>
      </c>
      <c r="AT14" s="17">
        <v>74</v>
      </c>
      <c r="AU14" s="17">
        <v>7</v>
      </c>
      <c r="AV14" s="17">
        <v>41</v>
      </c>
      <c r="AW14" s="17">
        <v>3</v>
      </c>
      <c r="AX14" s="17">
        <v>72</v>
      </c>
      <c r="AY14" s="17">
        <v>5</v>
      </c>
      <c r="AZ14" s="17"/>
      <c r="BA14" s="17"/>
      <c r="BB14" s="17"/>
      <c r="BC14" s="17"/>
      <c r="BD14" s="17"/>
      <c r="BE14" s="17"/>
      <c r="BF14" s="17"/>
      <c r="BG14" s="17"/>
      <c r="BH14" s="18">
        <f>D14+F14+H14+J14+L14+N14+P14+R14+T14+V14+X14+Z14+AB14+AD14+AF14+AH14+AJ14+AL14+AN14+AP14+AR14+AT14+AV14+AX14+AZ14+BB14+BD14+BF14</f>
        <v>896</v>
      </c>
      <c r="BI14" s="18">
        <f>E14+G14+I14+K14+M14+O14+Q14+S14+U14+W14+Y14+AA14+AC14+AE14+AG14+AI14+AK14+AM14+AO14+AQ14+AS14+AU14+AW14+AY14+BA14+BC14+BE14+BG14</f>
        <v>58</v>
      </c>
      <c r="BJ14" s="19">
        <f>COUNT(D14,F14,H14,J14,L14,N14,P14,R14,T14,V14,X14,Z14,AB14,AD14,AF14,AH14,AJ14,AL14,AN14,AP14,AR14,AT14,AV14,AX14,AZ14,BB14,BD14,BF14)</f>
        <v>16</v>
      </c>
      <c r="BK14" s="20">
        <f>BH14/BJ14</f>
        <v>56</v>
      </c>
      <c r="BM14"/>
    </row>
    <row r="15" spans="1:65" ht="12.75">
      <c r="A15" s="15">
        <v>6960</v>
      </c>
      <c r="B15" s="16" t="s">
        <v>198</v>
      </c>
      <c r="C15" s="21" t="s">
        <v>353</v>
      </c>
      <c r="D15" s="15">
        <v>65</v>
      </c>
      <c r="E15" s="15">
        <v>5</v>
      </c>
      <c r="F15" s="15">
        <v>60</v>
      </c>
      <c r="G15" s="15">
        <v>5</v>
      </c>
      <c r="H15" s="15"/>
      <c r="I15" s="15"/>
      <c r="J15" s="15">
        <v>48</v>
      </c>
      <c r="K15" s="15">
        <v>0</v>
      </c>
      <c r="L15" s="15">
        <v>70</v>
      </c>
      <c r="M15" s="15">
        <v>6</v>
      </c>
      <c r="N15" s="15">
        <v>64</v>
      </c>
      <c r="O15" s="15">
        <v>5</v>
      </c>
      <c r="P15" s="17">
        <v>62</v>
      </c>
      <c r="Q15" s="17">
        <v>4</v>
      </c>
      <c r="R15" s="17">
        <v>56</v>
      </c>
      <c r="S15" s="17">
        <v>3</v>
      </c>
      <c r="T15" s="17">
        <v>59</v>
      </c>
      <c r="U15" s="17">
        <v>4</v>
      </c>
      <c r="V15" s="17">
        <v>80</v>
      </c>
      <c r="W15" s="17">
        <v>7</v>
      </c>
      <c r="X15" s="17">
        <v>70</v>
      </c>
      <c r="Y15" s="17">
        <v>5</v>
      </c>
      <c r="Z15" s="17">
        <v>61</v>
      </c>
      <c r="AA15" s="17">
        <v>4</v>
      </c>
      <c r="AB15" s="17"/>
      <c r="AC15" s="17"/>
      <c r="AD15" s="17"/>
      <c r="AE15" s="17"/>
      <c r="AF15" s="17">
        <v>76</v>
      </c>
      <c r="AG15" s="17">
        <v>7</v>
      </c>
      <c r="AH15" s="17">
        <v>74</v>
      </c>
      <c r="AI15" s="17">
        <v>6</v>
      </c>
      <c r="AJ15" s="17">
        <v>55</v>
      </c>
      <c r="AK15" s="17">
        <v>4</v>
      </c>
      <c r="AL15" s="17">
        <v>72</v>
      </c>
      <c r="AM15" s="17">
        <v>6</v>
      </c>
      <c r="AN15" s="17"/>
      <c r="AO15" s="17"/>
      <c r="AP15" s="17"/>
      <c r="AQ15" s="17"/>
      <c r="AR15" s="17">
        <v>70</v>
      </c>
      <c r="AS15" s="17">
        <v>5</v>
      </c>
      <c r="AT15" s="17">
        <v>70</v>
      </c>
      <c r="AU15" s="17">
        <v>6</v>
      </c>
      <c r="AV15" s="17">
        <v>74</v>
      </c>
      <c r="AW15" s="17">
        <v>6</v>
      </c>
      <c r="AX15" s="17">
        <v>48</v>
      </c>
      <c r="AY15" s="17">
        <v>1</v>
      </c>
      <c r="AZ15" s="17">
        <v>57</v>
      </c>
      <c r="BA15" s="17">
        <v>3</v>
      </c>
      <c r="BB15" s="17">
        <v>55</v>
      </c>
      <c r="BC15" s="17">
        <v>2</v>
      </c>
      <c r="BD15" s="17"/>
      <c r="BE15" s="17"/>
      <c r="BF15" s="17"/>
      <c r="BG15" s="17"/>
      <c r="BH15" s="18">
        <f t="shared" si="0"/>
        <v>1346</v>
      </c>
      <c r="BI15" s="18">
        <f t="shared" si="1"/>
        <v>94</v>
      </c>
      <c r="BJ15" s="19">
        <f t="shared" si="2"/>
        <v>21</v>
      </c>
      <c r="BK15" s="20">
        <f t="shared" si="3"/>
        <v>64.0952380952381</v>
      </c>
      <c r="BM15" t="s">
        <v>16</v>
      </c>
    </row>
    <row r="16" spans="1:65" ht="12.75">
      <c r="A16" s="15">
        <v>7099</v>
      </c>
      <c r="B16" s="16" t="s">
        <v>297</v>
      </c>
      <c r="C16" s="21" t="s">
        <v>353</v>
      </c>
      <c r="D16" s="15">
        <v>58</v>
      </c>
      <c r="E16" s="15">
        <v>4</v>
      </c>
      <c r="F16" s="15">
        <v>62</v>
      </c>
      <c r="G16" s="15">
        <v>5</v>
      </c>
      <c r="H16" s="15">
        <v>70</v>
      </c>
      <c r="I16" s="15">
        <v>5</v>
      </c>
      <c r="J16" s="15"/>
      <c r="K16" s="15"/>
      <c r="L16" s="15"/>
      <c r="M16" s="15"/>
      <c r="N16" s="15"/>
      <c r="O16" s="15"/>
      <c r="P16" s="17">
        <v>68</v>
      </c>
      <c r="Q16" s="17">
        <v>5</v>
      </c>
      <c r="R16" s="17">
        <v>67</v>
      </c>
      <c r="S16" s="17">
        <v>5</v>
      </c>
      <c r="T16" s="17"/>
      <c r="U16" s="17"/>
      <c r="V16" s="17">
        <v>68</v>
      </c>
      <c r="W16" s="17">
        <v>5</v>
      </c>
      <c r="X16" s="17"/>
      <c r="Y16" s="17"/>
      <c r="Z16" s="17"/>
      <c r="AA16" s="17"/>
      <c r="AB16" s="17"/>
      <c r="AC16" s="17"/>
      <c r="AD16" s="17"/>
      <c r="AE16" s="17"/>
      <c r="AF16" s="17">
        <v>64</v>
      </c>
      <c r="AG16" s="17">
        <v>4</v>
      </c>
      <c r="AH16" s="17">
        <v>62</v>
      </c>
      <c r="AI16" s="17">
        <v>4</v>
      </c>
      <c r="AJ16" s="17"/>
      <c r="AK16" s="17"/>
      <c r="AL16" s="17"/>
      <c r="AM16" s="17"/>
      <c r="AN16" s="17">
        <v>63</v>
      </c>
      <c r="AO16" s="17">
        <v>4</v>
      </c>
      <c r="AP16" s="17">
        <v>71</v>
      </c>
      <c r="AQ16" s="17">
        <v>6</v>
      </c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8">
        <f t="shared" si="0"/>
        <v>653</v>
      </c>
      <c r="BI16" s="18">
        <f t="shared" si="1"/>
        <v>47</v>
      </c>
      <c r="BJ16" s="19">
        <f t="shared" si="2"/>
        <v>10</v>
      </c>
      <c r="BK16" s="20">
        <f t="shared" si="3"/>
        <v>65.3</v>
      </c>
      <c r="BM16"/>
    </row>
    <row r="17" spans="1:65" ht="12.75">
      <c r="A17" s="15">
        <v>7260</v>
      </c>
      <c r="B17" s="21" t="s">
        <v>196</v>
      </c>
      <c r="C17" s="21" t="s">
        <v>353</v>
      </c>
      <c r="D17" s="15">
        <v>70</v>
      </c>
      <c r="E17" s="15">
        <v>5</v>
      </c>
      <c r="F17" s="15"/>
      <c r="G17" s="15"/>
      <c r="H17" s="15">
        <v>68</v>
      </c>
      <c r="I17" s="15">
        <v>5</v>
      </c>
      <c r="J17" s="15">
        <v>58</v>
      </c>
      <c r="K17" s="15">
        <v>3</v>
      </c>
      <c r="L17" s="15">
        <v>80</v>
      </c>
      <c r="M17" s="15">
        <v>7</v>
      </c>
      <c r="N17" s="15">
        <v>62</v>
      </c>
      <c r="O17" s="15">
        <v>3</v>
      </c>
      <c r="P17" s="17"/>
      <c r="Q17" s="17"/>
      <c r="R17" s="17"/>
      <c r="S17" s="17"/>
      <c r="T17" s="17">
        <v>54</v>
      </c>
      <c r="U17" s="17">
        <v>4</v>
      </c>
      <c r="V17" s="17"/>
      <c r="W17" s="17"/>
      <c r="X17" s="17">
        <v>66</v>
      </c>
      <c r="Y17" s="17">
        <v>5</v>
      </c>
      <c r="Z17" s="17">
        <v>62</v>
      </c>
      <c r="AA17" s="17">
        <v>4</v>
      </c>
      <c r="AB17" s="17">
        <v>70</v>
      </c>
      <c r="AC17" s="17">
        <v>5</v>
      </c>
      <c r="AD17" s="17">
        <v>68</v>
      </c>
      <c r="AE17" s="17">
        <v>5</v>
      </c>
      <c r="AF17" s="17">
        <v>82</v>
      </c>
      <c r="AG17" s="17">
        <v>7</v>
      </c>
      <c r="AH17" s="17">
        <v>63</v>
      </c>
      <c r="AI17" s="17">
        <v>4</v>
      </c>
      <c r="AJ17" s="17">
        <v>66</v>
      </c>
      <c r="AK17" s="17">
        <v>5</v>
      </c>
      <c r="AL17" s="17">
        <v>57</v>
      </c>
      <c r="AM17" s="17">
        <v>3</v>
      </c>
      <c r="AN17" s="17">
        <v>64</v>
      </c>
      <c r="AO17" s="17">
        <v>5</v>
      </c>
      <c r="AP17" s="17">
        <v>34</v>
      </c>
      <c r="AQ17" s="17">
        <v>1</v>
      </c>
      <c r="AR17" s="17">
        <v>72</v>
      </c>
      <c r="AS17" s="17">
        <v>6</v>
      </c>
      <c r="AT17" s="17">
        <v>45</v>
      </c>
      <c r="AU17" s="17">
        <v>2</v>
      </c>
      <c r="AV17" s="17"/>
      <c r="AW17" s="17"/>
      <c r="AX17" s="17"/>
      <c r="AY17" s="17"/>
      <c r="AZ17" s="17">
        <v>60</v>
      </c>
      <c r="BA17" s="17">
        <v>3</v>
      </c>
      <c r="BB17" s="17">
        <v>68</v>
      </c>
      <c r="BC17" s="17">
        <v>5</v>
      </c>
      <c r="BD17" s="17"/>
      <c r="BE17" s="17"/>
      <c r="BF17" s="17"/>
      <c r="BG17" s="17"/>
      <c r="BH17" s="18">
        <f t="shared" si="0"/>
        <v>1269</v>
      </c>
      <c r="BI17" s="18">
        <f t="shared" si="1"/>
        <v>87</v>
      </c>
      <c r="BJ17" s="19">
        <f t="shared" si="2"/>
        <v>20</v>
      </c>
      <c r="BK17" s="20">
        <f t="shared" si="3"/>
        <v>63.45</v>
      </c>
      <c r="BM17" t="s">
        <v>16</v>
      </c>
    </row>
    <row r="18" spans="1:65" ht="12.75">
      <c r="A18" s="15">
        <v>7261</v>
      </c>
      <c r="B18" s="16" t="s">
        <v>197</v>
      </c>
      <c r="C18" s="21" t="s">
        <v>353</v>
      </c>
      <c r="D18" s="15"/>
      <c r="E18" s="15"/>
      <c r="F18" s="15">
        <v>62</v>
      </c>
      <c r="G18" s="15">
        <v>3</v>
      </c>
      <c r="H18" s="15">
        <v>59</v>
      </c>
      <c r="I18" s="15">
        <v>4</v>
      </c>
      <c r="J18" s="15">
        <v>64</v>
      </c>
      <c r="K18" s="15">
        <v>4</v>
      </c>
      <c r="L18" s="15">
        <v>79</v>
      </c>
      <c r="M18" s="15">
        <v>7</v>
      </c>
      <c r="N18" s="15">
        <v>66</v>
      </c>
      <c r="O18" s="15">
        <v>5</v>
      </c>
      <c r="P18" s="17"/>
      <c r="Q18" s="17"/>
      <c r="R18" s="17"/>
      <c r="S18" s="17"/>
      <c r="T18" s="17">
        <v>66</v>
      </c>
      <c r="U18" s="17">
        <v>5</v>
      </c>
      <c r="V18" s="17">
        <v>86</v>
      </c>
      <c r="W18" s="17">
        <v>8</v>
      </c>
      <c r="X18" s="17">
        <v>48</v>
      </c>
      <c r="Y18" s="17">
        <v>2</v>
      </c>
      <c r="Z18" s="17">
        <v>82</v>
      </c>
      <c r="AA18" s="17">
        <v>7</v>
      </c>
      <c r="AB18" s="17">
        <v>62</v>
      </c>
      <c r="AC18" s="17">
        <v>4</v>
      </c>
      <c r="AD18" s="17">
        <v>86</v>
      </c>
      <c r="AE18" s="17">
        <v>8</v>
      </c>
      <c r="AF18" s="17">
        <v>61</v>
      </c>
      <c r="AG18" s="17">
        <v>4</v>
      </c>
      <c r="AH18" s="17">
        <v>64</v>
      </c>
      <c r="AI18" s="17">
        <v>5</v>
      </c>
      <c r="AJ18" s="17">
        <v>47</v>
      </c>
      <c r="AK18" s="17">
        <v>1</v>
      </c>
      <c r="AL18" s="17">
        <v>69</v>
      </c>
      <c r="AM18" s="17">
        <v>5</v>
      </c>
      <c r="AN18" s="17">
        <v>75</v>
      </c>
      <c r="AO18" s="17">
        <v>6</v>
      </c>
      <c r="AP18" s="17">
        <v>70</v>
      </c>
      <c r="AQ18" s="17">
        <v>6</v>
      </c>
      <c r="AR18" s="17">
        <v>76</v>
      </c>
      <c r="AS18" s="17">
        <v>6</v>
      </c>
      <c r="AT18" s="17">
        <v>52</v>
      </c>
      <c r="AU18" s="17">
        <v>3</v>
      </c>
      <c r="AV18" s="17"/>
      <c r="AW18" s="17"/>
      <c r="AX18" s="17"/>
      <c r="AY18" s="17"/>
      <c r="AZ18" s="17">
        <v>71</v>
      </c>
      <c r="BA18" s="17">
        <v>6</v>
      </c>
      <c r="BB18" s="17">
        <v>65</v>
      </c>
      <c r="BC18" s="17">
        <v>4</v>
      </c>
      <c r="BD18" s="17"/>
      <c r="BE18" s="17"/>
      <c r="BF18" s="17"/>
      <c r="BG18" s="17"/>
      <c r="BH18" s="18">
        <f t="shared" si="0"/>
        <v>1410</v>
      </c>
      <c r="BI18" s="18">
        <f t="shared" si="1"/>
        <v>103</v>
      </c>
      <c r="BJ18" s="19">
        <f t="shared" si="2"/>
        <v>21</v>
      </c>
      <c r="BK18" s="20">
        <f t="shared" si="3"/>
        <v>67.14285714285714</v>
      </c>
      <c r="BM18" t="s">
        <v>16</v>
      </c>
    </row>
    <row r="19" spans="1:65" ht="12.75">
      <c r="A19" s="23">
        <v>6883</v>
      </c>
      <c r="B19" s="24" t="s">
        <v>473</v>
      </c>
      <c r="C19" s="27" t="s">
        <v>472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7">
        <v>52</v>
      </c>
      <c r="Q19" s="17">
        <v>3</v>
      </c>
      <c r="R19" s="17">
        <v>59</v>
      </c>
      <c r="S19" s="17">
        <v>4</v>
      </c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8">
        <f aca="true" t="shared" si="4" ref="BH19:BI21">D19+F19+H19+J19+L19+N19+P19+R19+T19+V19+X19+Z19+AB19+AD19+AF19+AH19+AJ19+AL19+AN19+AP19+AR19+AT19+AV19+AX19+AZ19+BB19+BD19+BF19</f>
        <v>111</v>
      </c>
      <c r="BI19" s="18">
        <f t="shared" si="4"/>
        <v>7</v>
      </c>
      <c r="BJ19" s="19">
        <f>COUNT(D19,F19,H19,J19,L19,N19,P19,R19,T19,V19,X19,Z19,AB19,AD19,AF19,AH19,AJ19,AL19,AN19,AP19,AR19,AT19,AV19,AX19,AZ19,BB19,BD19,BF19)</f>
        <v>2</v>
      </c>
      <c r="BK19" s="20">
        <f>BH19/BJ19</f>
        <v>55.5</v>
      </c>
      <c r="BM19"/>
    </row>
    <row r="20" spans="1:65" ht="12.75">
      <c r="A20" s="23">
        <v>6888</v>
      </c>
      <c r="B20" s="24" t="s">
        <v>191</v>
      </c>
      <c r="C20" s="27" t="s">
        <v>472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>
        <v>36</v>
      </c>
      <c r="AW20" s="17">
        <v>1</v>
      </c>
      <c r="AX20" s="17">
        <v>47</v>
      </c>
      <c r="AY20" s="17">
        <v>2</v>
      </c>
      <c r="AZ20" s="17"/>
      <c r="BA20" s="17"/>
      <c r="BB20" s="17"/>
      <c r="BC20" s="17"/>
      <c r="BD20" s="17"/>
      <c r="BE20" s="17"/>
      <c r="BF20" s="17"/>
      <c r="BG20" s="17"/>
      <c r="BH20" s="18">
        <f t="shared" si="4"/>
        <v>83</v>
      </c>
      <c r="BI20" s="18">
        <f t="shared" si="4"/>
        <v>3</v>
      </c>
      <c r="BJ20" s="19">
        <f>COUNT(D20,F20,H20,J20,L20,N20,P20,R20,T20,V20,X20,Z20,AB20,AD20,AF20,AH20,AJ20,AL20,AN20,AP20,AR20,AT20,AV20,AX20,AZ20,BB20,BD20,BF20)</f>
        <v>2</v>
      </c>
      <c r="BK20" s="20">
        <f>BH20/BJ20</f>
        <v>41.5</v>
      </c>
      <c r="BM20"/>
    </row>
    <row r="21" spans="1:65" ht="12.75">
      <c r="A21" s="23">
        <v>7190</v>
      </c>
      <c r="B21" s="27" t="s">
        <v>628</v>
      </c>
      <c r="C21" s="27" t="s">
        <v>472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>
        <v>55</v>
      </c>
      <c r="AW21" s="17">
        <v>3</v>
      </c>
      <c r="AX21" s="17">
        <v>55</v>
      </c>
      <c r="AY21" s="17">
        <v>4</v>
      </c>
      <c r="AZ21" s="17"/>
      <c r="BA21" s="17"/>
      <c r="BB21" s="17"/>
      <c r="BC21" s="17"/>
      <c r="BD21" s="17"/>
      <c r="BE21" s="17"/>
      <c r="BF21" s="17"/>
      <c r="BG21" s="17"/>
      <c r="BH21" s="18">
        <f t="shared" si="4"/>
        <v>110</v>
      </c>
      <c r="BI21" s="18">
        <f t="shared" si="4"/>
        <v>7</v>
      </c>
      <c r="BJ21" s="19">
        <f>COUNT(D21,F21,H21,J21,L21,N21,P21,R21,T21,V21,X21,Z21,AB21,AD21,AF21,AH21,AJ21,AL21,AN21,AP21,AR21,AT21,AV21,AX21,AZ21,BB21,BD21,BF21)</f>
        <v>2</v>
      </c>
      <c r="BK21" s="20">
        <f>BH21/BJ21</f>
        <v>55</v>
      </c>
      <c r="BM21"/>
    </row>
    <row r="22" spans="1:65" ht="12.75">
      <c r="A22" s="15">
        <v>6887</v>
      </c>
      <c r="B22" s="16" t="s">
        <v>194</v>
      </c>
      <c r="C22" s="16" t="s">
        <v>354</v>
      </c>
      <c r="D22" s="15">
        <v>62</v>
      </c>
      <c r="E22" s="15">
        <v>4</v>
      </c>
      <c r="F22" s="15">
        <v>80</v>
      </c>
      <c r="G22" s="15">
        <v>7</v>
      </c>
      <c r="H22" s="15">
        <v>63</v>
      </c>
      <c r="I22" s="15">
        <v>5</v>
      </c>
      <c r="J22" s="15">
        <v>61</v>
      </c>
      <c r="K22" s="15">
        <v>5</v>
      </c>
      <c r="L22" s="15">
        <v>60</v>
      </c>
      <c r="M22" s="15">
        <v>3</v>
      </c>
      <c r="N22" s="15">
        <v>72</v>
      </c>
      <c r="O22" s="15">
        <v>5</v>
      </c>
      <c r="P22" s="17">
        <v>65</v>
      </c>
      <c r="Q22" s="17">
        <v>4</v>
      </c>
      <c r="R22" s="17">
        <v>76</v>
      </c>
      <c r="S22" s="17">
        <v>7</v>
      </c>
      <c r="T22" s="17">
        <v>72</v>
      </c>
      <c r="U22" s="17">
        <v>5</v>
      </c>
      <c r="V22" s="17">
        <v>66</v>
      </c>
      <c r="W22" s="17">
        <v>4</v>
      </c>
      <c r="X22" s="17">
        <v>80</v>
      </c>
      <c r="Y22" s="17">
        <v>7</v>
      </c>
      <c r="Z22" s="17">
        <v>70</v>
      </c>
      <c r="AA22" s="17">
        <v>5</v>
      </c>
      <c r="AB22" s="17">
        <v>52</v>
      </c>
      <c r="AC22" s="17">
        <v>4</v>
      </c>
      <c r="AD22" s="17">
        <v>55</v>
      </c>
      <c r="AE22" s="17">
        <v>3</v>
      </c>
      <c r="AF22" s="17">
        <v>69</v>
      </c>
      <c r="AG22" s="17">
        <v>5</v>
      </c>
      <c r="AH22" s="17">
        <v>52</v>
      </c>
      <c r="AI22" s="17">
        <v>2</v>
      </c>
      <c r="AJ22" s="17">
        <v>59</v>
      </c>
      <c r="AK22" s="17">
        <v>3</v>
      </c>
      <c r="AL22" s="17">
        <v>47</v>
      </c>
      <c r="AM22" s="17">
        <v>3</v>
      </c>
      <c r="AN22" s="17">
        <v>68</v>
      </c>
      <c r="AO22" s="17">
        <v>5</v>
      </c>
      <c r="AP22" s="17">
        <v>59</v>
      </c>
      <c r="AQ22" s="17">
        <v>4</v>
      </c>
      <c r="AR22" s="17">
        <v>56</v>
      </c>
      <c r="AS22" s="17">
        <v>4</v>
      </c>
      <c r="AT22" s="17">
        <v>64</v>
      </c>
      <c r="AU22" s="17">
        <v>5</v>
      </c>
      <c r="AV22" s="17">
        <v>64</v>
      </c>
      <c r="AW22" s="17">
        <v>4</v>
      </c>
      <c r="AX22" s="17"/>
      <c r="AY22" s="17"/>
      <c r="AZ22" s="17">
        <v>70</v>
      </c>
      <c r="BA22" s="17">
        <v>5</v>
      </c>
      <c r="BB22" s="17">
        <v>70</v>
      </c>
      <c r="BC22" s="17">
        <v>5</v>
      </c>
      <c r="BD22" s="17"/>
      <c r="BE22" s="17"/>
      <c r="BF22" s="17"/>
      <c r="BG22" s="17"/>
      <c r="BH22" s="18">
        <f t="shared" si="0"/>
        <v>1612</v>
      </c>
      <c r="BI22" s="18">
        <f t="shared" si="1"/>
        <v>113</v>
      </c>
      <c r="BJ22" s="19">
        <f t="shared" si="2"/>
        <v>25</v>
      </c>
      <c r="BK22" s="20">
        <f t="shared" si="3"/>
        <v>64.48</v>
      </c>
      <c r="BM22"/>
    </row>
    <row r="23" spans="1:65" ht="12.75">
      <c r="A23" s="15">
        <v>7102</v>
      </c>
      <c r="B23" s="16" t="s">
        <v>695</v>
      </c>
      <c r="C23" s="16" t="s">
        <v>354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>
        <v>55</v>
      </c>
      <c r="O23" s="15">
        <v>3</v>
      </c>
      <c r="P23" s="17">
        <v>39</v>
      </c>
      <c r="Q23" s="17">
        <v>1</v>
      </c>
      <c r="R23" s="17"/>
      <c r="S23" s="17"/>
      <c r="T23" s="17"/>
      <c r="U23" s="17"/>
      <c r="V23" s="17"/>
      <c r="W23" s="17"/>
      <c r="X23" s="17">
        <v>60</v>
      </c>
      <c r="Y23" s="17">
        <v>3</v>
      </c>
      <c r="Z23" s="17">
        <v>68</v>
      </c>
      <c r="AA23" s="17">
        <v>5</v>
      </c>
      <c r="AB23" s="17"/>
      <c r="AC23" s="17"/>
      <c r="AD23" s="17"/>
      <c r="AE23" s="17"/>
      <c r="AF23" s="17">
        <v>51</v>
      </c>
      <c r="AG23" s="17">
        <v>3</v>
      </c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>
        <v>58</v>
      </c>
      <c r="AU23" s="17">
        <v>4</v>
      </c>
      <c r="AV23" s="17">
        <v>69</v>
      </c>
      <c r="AW23" s="17">
        <v>5</v>
      </c>
      <c r="AX23" s="17">
        <v>70</v>
      </c>
      <c r="AY23" s="17">
        <v>6</v>
      </c>
      <c r="AZ23" s="17">
        <v>66</v>
      </c>
      <c r="BA23" s="17">
        <v>4</v>
      </c>
      <c r="BB23" s="17">
        <v>68</v>
      </c>
      <c r="BC23" s="17">
        <v>4</v>
      </c>
      <c r="BD23" s="17"/>
      <c r="BE23" s="17"/>
      <c r="BF23" s="17"/>
      <c r="BG23" s="17"/>
      <c r="BH23" s="18">
        <f>D23+F23+H23+J23+L23+N23+P23+R23+T23+V23+X23+Z23+AB23+AD23+AF23+AH23+AJ23+AL23+AN23+AP23+AR23+AT23+AV23+AX23+AZ23+BB23+BD23+BF23</f>
        <v>604</v>
      </c>
      <c r="BI23" s="18">
        <f>E23+G23+I23+K23+M23+O23+Q23+S23+U23+W23+Y23+AA23+AC23+AE23+AG23+AI23+AK23+AM23+AO23+AQ23+AS23+AU23+AW23+AY23+BA23+BC23+BE23+BG23</f>
        <v>38</v>
      </c>
      <c r="BJ23" s="19">
        <f>COUNT(D23,F23,H23,J23,L23,N23,P23,R23,T23,V23,X23,Z23,AB23,AD23,AF23,AH23,AJ23,AL23,AN23,AP23,AR23,AT23,AV23,AX23,AZ23,BB23,BD23,BF23)</f>
        <v>10</v>
      </c>
      <c r="BK23" s="20">
        <f>BH23/BJ23</f>
        <v>60.4</v>
      </c>
      <c r="BM23" t="s">
        <v>16</v>
      </c>
    </row>
    <row r="24" spans="1:65" ht="12.75">
      <c r="A24" s="15">
        <v>7193</v>
      </c>
      <c r="B24" s="16" t="s">
        <v>705</v>
      </c>
      <c r="C24" s="16" t="s">
        <v>354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7"/>
      <c r="Q24" s="17"/>
      <c r="R24" s="17">
        <v>18</v>
      </c>
      <c r="S24" s="17">
        <v>1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>
        <f>D24+F24+H24+J24+L24+N24+P24+R24+T24+V24+X24+Z24+AB24+AD24+AF24+AH24+AJ24+AL24+AN24+AP24+AR24+AT24+AV24+AX24+AZ24+BB24+BD24+BF24</f>
        <v>18</v>
      </c>
      <c r="BI24" s="18">
        <f>E24+G24+I24+K24+M24+O24+Q24+S24+U24+W24+Y24+AA24+AC24+AE24+AG24+AI24+AK24+AM24+AO24+AQ24+AS24+AU24+AW24+AY24+BA24+BC24+BE24+BG24</f>
        <v>1</v>
      </c>
      <c r="BJ24" s="19">
        <f>COUNT(D24,F24,H24,J24,L24,N24,P24,R24,T24,V24,X24,Z24,AB24,AD24,AF24,AH24,AJ24,AL24,AN24,AP24,AR24,AT24,AV24,AX24,AZ24,BB24,BD24,BF24)</f>
        <v>1</v>
      </c>
      <c r="BK24" s="20">
        <f>BH24/BJ24</f>
        <v>18</v>
      </c>
      <c r="BM24" t="s">
        <v>16</v>
      </c>
    </row>
    <row r="25" spans="1:65" ht="12.75">
      <c r="A25" s="15">
        <v>7317</v>
      </c>
      <c r="B25" s="16" t="s">
        <v>193</v>
      </c>
      <c r="C25" s="16" t="s">
        <v>354</v>
      </c>
      <c r="D25" s="15">
        <v>60</v>
      </c>
      <c r="E25" s="15">
        <v>3</v>
      </c>
      <c r="F25" s="15">
        <v>72</v>
      </c>
      <c r="G25" s="15">
        <v>5</v>
      </c>
      <c r="H25" s="15">
        <v>61</v>
      </c>
      <c r="I25" s="15">
        <v>4</v>
      </c>
      <c r="J25" s="15">
        <v>64</v>
      </c>
      <c r="K25" s="15">
        <v>4</v>
      </c>
      <c r="L25" s="15">
        <v>52</v>
      </c>
      <c r="M25" s="15">
        <v>2</v>
      </c>
      <c r="N25" s="15">
        <v>70</v>
      </c>
      <c r="O25" s="15">
        <v>5</v>
      </c>
      <c r="P25" s="17">
        <v>50</v>
      </c>
      <c r="Q25" s="17">
        <v>2</v>
      </c>
      <c r="R25" s="17">
        <v>69</v>
      </c>
      <c r="S25" s="17">
        <v>5</v>
      </c>
      <c r="T25" s="17">
        <v>70</v>
      </c>
      <c r="U25" s="17">
        <v>5</v>
      </c>
      <c r="V25" s="17">
        <v>63</v>
      </c>
      <c r="W25" s="17">
        <v>4</v>
      </c>
      <c r="X25" s="17">
        <v>70</v>
      </c>
      <c r="Y25" s="17">
        <v>5</v>
      </c>
      <c r="Z25" s="17">
        <v>64</v>
      </c>
      <c r="AA25" s="17">
        <v>4</v>
      </c>
      <c r="AB25" s="17">
        <v>63</v>
      </c>
      <c r="AC25" s="17">
        <v>4</v>
      </c>
      <c r="AD25" s="17">
        <v>68</v>
      </c>
      <c r="AE25" s="17">
        <v>5</v>
      </c>
      <c r="AF25" s="17">
        <v>65</v>
      </c>
      <c r="AG25" s="17">
        <v>5</v>
      </c>
      <c r="AH25" s="17">
        <v>51</v>
      </c>
      <c r="AI25" s="17">
        <v>2</v>
      </c>
      <c r="AJ25" s="17">
        <v>58</v>
      </c>
      <c r="AK25" s="17">
        <v>4</v>
      </c>
      <c r="AL25" s="17">
        <v>65</v>
      </c>
      <c r="AM25" s="17">
        <v>4</v>
      </c>
      <c r="AN25" s="17">
        <v>70</v>
      </c>
      <c r="AO25" s="17">
        <v>5</v>
      </c>
      <c r="AP25" s="17">
        <v>56</v>
      </c>
      <c r="AQ25" s="17">
        <v>3</v>
      </c>
      <c r="AR25" s="17">
        <v>70</v>
      </c>
      <c r="AS25" s="17">
        <v>5</v>
      </c>
      <c r="AT25" s="17">
        <v>72</v>
      </c>
      <c r="AU25" s="17">
        <v>5</v>
      </c>
      <c r="AV25" s="17">
        <v>90</v>
      </c>
      <c r="AW25" s="17">
        <v>9</v>
      </c>
      <c r="AX25" s="17">
        <v>80</v>
      </c>
      <c r="AY25" s="17">
        <v>7</v>
      </c>
      <c r="AZ25" s="17">
        <v>64</v>
      </c>
      <c r="BA25" s="17">
        <v>4</v>
      </c>
      <c r="BB25" s="17">
        <v>66</v>
      </c>
      <c r="BC25" s="17">
        <v>5</v>
      </c>
      <c r="BD25" s="17"/>
      <c r="BE25" s="17"/>
      <c r="BF25" s="17"/>
      <c r="BG25" s="17"/>
      <c r="BH25" s="18">
        <f t="shared" si="0"/>
        <v>1703</v>
      </c>
      <c r="BI25" s="18">
        <f t="shared" si="1"/>
        <v>115</v>
      </c>
      <c r="BJ25" s="19">
        <f t="shared" si="2"/>
        <v>26</v>
      </c>
      <c r="BK25" s="20">
        <f t="shared" si="3"/>
        <v>65.5</v>
      </c>
      <c r="BM25"/>
    </row>
    <row r="26" spans="1:65" ht="12.75">
      <c r="A26" s="15">
        <v>7405</v>
      </c>
      <c r="B26" s="16" t="s">
        <v>280</v>
      </c>
      <c r="C26" s="16" t="s">
        <v>354</v>
      </c>
      <c r="D26" s="15">
        <v>56</v>
      </c>
      <c r="E26" s="15">
        <v>3</v>
      </c>
      <c r="F26" s="15">
        <v>68</v>
      </c>
      <c r="G26" s="15">
        <v>5</v>
      </c>
      <c r="H26" s="15">
        <v>58</v>
      </c>
      <c r="I26" s="15">
        <v>4</v>
      </c>
      <c r="J26" s="15">
        <v>55</v>
      </c>
      <c r="K26" s="15">
        <v>3</v>
      </c>
      <c r="L26" s="15">
        <v>36</v>
      </c>
      <c r="M26" s="15">
        <v>1</v>
      </c>
      <c r="N26" s="15"/>
      <c r="O26" s="15"/>
      <c r="P26" s="17">
        <v>55</v>
      </c>
      <c r="Q26" s="17">
        <v>3</v>
      </c>
      <c r="R26" s="17">
        <v>51</v>
      </c>
      <c r="S26" s="17">
        <v>2</v>
      </c>
      <c r="T26" s="17">
        <v>51</v>
      </c>
      <c r="U26" s="17">
        <v>3</v>
      </c>
      <c r="V26" s="17"/>
      <c r="W26" s="17"/>
      <c r="X26" s="17"/>
      <c r="Y26" s="17"/>
      <c r="Z26" s="17"/>
      <c r="AA26" s="17"/>
      <c r="AB26" s="17">
        <v>48</v>
      </c>
      <c r="AC26" s="17">
        <v>3</v>
      </c>
      <c r="AD26" s="17"/>
      <c r="AE26" s="17"/>
      <c r="AF26" s="17"/>
      <c r="AG26" s="17"/>
      <c r="AH26" s="17">
        <v>41</v>
      </c>
      <c r="AI26" s="17">
        <v>1</v>
      </c>
      <c r="AJ26" s="17">
        <v>62</v>
      </c>
      <c r="AK26" s="17">
        <v>4</v>
      </c>
      <c r="AL26" s="17">
        <v>44</v>
      </c>
      <c r="AM26" s="17">
        <v>1</v>
      </c>
      <c r="AN26" s="17">
        <v>83</v>
      </c>
      <c r="AO26" s="17">
        <v>8</v>
      </c>
      <c r="AP26" s="17">
        <v>68</v>
      </c>
      <c r="AQ26" s="17">
        <v>4</v>
      </c>
      <c r="AR26" s="17">
        <v>52</v>
      </c>
      <c r="AS26" s="17">
        <v>3</v>
      </c>
      <c r="AT26" s="17"/>
      <c r="AU26" s="17"/>
      <c r="AV26" s="17"/>
      <c r="AW26" s="17"/>
      <c r="AX26" s="17">
        <v>49</v>
      </c>
      <c r="AY26" s="17">
        <v>2</v>
      </c>
      <c r="AZ26" s="17"/>
      <c r="BA26" s="17"/>
      <c r="BB26" s="17"/>
      <c r="BC26" s="17"/>
      <c r="BD26" s="17"/>
      <c r="BE26" s="17"/>
      <c r="BF26" s="17"/>
      <c r="BG26" s="17"/>
      <c r="BH26" s="18">
        <f t="shared" si="0"/>
        <v>877</v>
      </c>
      <c r="BI26" s="18">
        <f t="shared" si="1"/>
        <v>50</v>
      </c>
      <c r="BJ26" s="19">
        <f t="shared" si="2"/>
        <v>16</v>
      </c>
      <c r="BK26" s="20">
        <f t="shared" si="3"/>
        <v>54.8125</v>
      </c>
      <c r="BM26"/>
    </row>
    <row r="27" spans="1:65" ht="12.75">
      <c r="A27" s="15">
        <v>7442</v>
      </c>
      <c r="B27" s="16" t="s">
        <v>728</v>
      </c>
      <c r="C27" s="16" t="s">
        <v>354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7"/>
      <c r="Q27" s="17"/>
      <c r="R27" s="17"/>
      <c r="S27" s="17"/>
      <c r="T27" s="17"/>
      <c r="U27" s="17"/>
      <c r="V27" s="17">
        <v>64</v>
      </c>
      <c r="W27" s="17">
        <v>4</v>
      </c>
      <c r="X27" s="17"/>
      <c r="Y27" s="17"/>
      <c r="Z27" s="17"/>
      <c r="AA27" s="17"/>
      <c r="AB27" s="17"/>
      <c r="AC27" s="17"/>
      <c r="AD27" s="17">
        <v>48</v>
      </c>
      <c r="AE27" s="17">
        <v>3</v>
      </c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8">
        <f>D27+F27+H27+J27+L27+N27+P27+R27+T27+V27+X27+Z27+AB27+AD27+AF27+AH27+AJ27+AL27+AN27+AP27+AR27+AT27+AV27+AX27+AZ27+BB27+BD27+BF27</f>
        <v>112</v>
      </c>
      <c r="BI27" s="18">
        <f>E27+G27+I27+K27+M27+O27+Q27+S27+U27+W27+Y27+AA27+AC27+AE27+AG27+AI27+AK27+AM27+AO27+AQ27+AS27+AU27+AW27+AY27+BA27+BC27+BE27+BG27</f>
        <v>7</v>
      </c>
      <c r="BJ27" s="19">
        <f>COUNT(D27,F27,H27,J27,L27,N27,P27,R27,T27,V27,X27,Z27,AB27,AD27,AF27,AH27,AJ27,AL27,AN27,AP27,AR27,AT27,AV27,AX27,AZ27,BB27,BD27,BF27)</f>
        <v>2</v>
      </c>
      <c r="BK27" s="20">
        <f>BH27/BJ27</f>
        <v>56</v>
      </c>
      <c r="BM27" t="s">
        <v>16</v>
      </c>
    </row>
    <row r="28" spans="1:65" ht="12.75">
      <c r="A28" s="15">
        <v>7460</v>
      </c>
      <c r="B28" s="21" t="s">
        <v>190</v>
      </c>
      <c r="C28" s="16" t="s">
        <v>354</v>
      </c>
      <c r="D28" s="15">
        <v>67</v>
      </c>
      <c r="E28" s="15">
        <v>5</v>
      </c>
      <c r="F28" s="15">
        <v>78</v>
      </c>
      <c r="G28" s="15">
        <v>7</v>
      </c>
      <c r="H28" s="15">
        <v>63</v>
      </c>
      <c r="I28" s="15">
        <v>5</v>
      </c>
      <c r="J28" s="15">
        <v>65</v>
      </c>
      <c r="K28" s="15">
        <v>5</v>
      </c>
      <c r="L28" s="15">
        <v>55</v>
      </c>
      <c r="M28" s="15">
        <v>2</v>
      </c>
      <c r="N28" s="15">
        <v>80</v>
      </c>
      <c r="O28" s="15">
        <v>7</v>
      </c>
      <c r="P28" s="17"/>
      <c r="Q28" s="17"/>
      <c r="R28" s="17"/>
      <c r="S28" s="17"/>
      <c r="T28" s="17">
        <v>74</v>
      </c>
      <c r="U28" s="17">
        <v>5</v>
      </c>
      <c r="V28" s="17">
        <v>70</v>
      </c>
      <c r="W28" s="17">
        <v>5</v>
      </c>
      <c r="X28" s="17">
        <v>61</v>
      </c>
      <c r="Y28" s="17">
        <v>3</v>
      </c>
      <c r="Z28" s="17">
        <v>61</v>
      </c>
      <c r="AA28" s="17">
        <v>4</v>
      </c>
      <c r="AB28" s="17">
        <v>72</v>
      </c>
      <c r="AC28" s="17">
        <v>6</v>
      </c>
      <c r="AD28" s="17">
        <v>66</v>
      </c>
      <c r="AE28" s="17">
        <v>4</v>
      </c>
      <c r="AF28" s="17">
        <v>60</v>
      </c>
      <c r="AG28" s="17">
        <v>4</v>
      </c>
      <c r="AH28" s="17">
        <v>75</v>
      </c>
      <c r="AI28" s="17">
        <v>6</v>
      </c>
      <c r="AJ28" s="17">
        <v>67</v>
      </c>
      <c r="AK28" s="17">
        <v>6</v>
      </c>
      <c r="AL28" s="17">
        <v>62</v>
      </c>
      <c r="AM28" s="17">
        <v>4</v>
      </c>
      <c r="AN28" s="17">
        <v>74</v>
      </c>
      <c r="AO28" s="17">
        <v>6</v>
      </c>
      <c r="AP28" s="17">
        <v>59</v>
      </c>
      <c r="AQ28" s="17">
        <v>4</v>
      </c>
      <c r="AR28" s="17">
        <v>53</v>
      </c>
      <c r="AS28" s="17">
        <v>3</v>
      </c>
      <c r="AT28" s="17">
        <v>80</v>
      </c>
      <c r="AU28" s="17">
        <v>7</v>
      </c>
      <c r="AV28" s="17">
        <v>65</v>
      </c>
      <c r="AW28" s="17">
        <v>5</v>
      </c>
      <c r="AX28" s="17">
        <v>66</v>
      </c>
      <c r="AY28" s="17">
        <v>4</v>
      </c>
      <c r="AZ28" s="17">
        <v>83</v>
      </c>
      <c r="BA28" s="17">
        <v>8</v>
      </c>
      <c r="BB28" s="17">
        <v>76</v>
      </c>
      <c r="BC28" s="17">
        <v>6</v>
      </c>
      <c r="BD28" s="17"/>
      <c r="BE28" s="17"/>
      <c r="BF28" s="17"/>
      <c r="BG28" s="17"/>
      <c r="BH28" s="18">
        <f t="shared" si="0"/>
        <v>1632</v>
      </c>
      <c r="BI28" s="18">
        <f t="shared" si="1"/>
        <v>121</v>
      </c>
      <c r="BJ28" s="19">
        <f t="shared" si="2"/>
        <v>24</v>
      </c>
      <c r="BK28" s="20">
        <f t="shared" si="3"/>
        <v>68</v>
      </c>
      <c r="BM28" t="s">
        <v>16</v>
      </c>
    </row>
    <row r="29" spans="1:65" ht="12.75">
      <c r="A29" s="15">
        <v>3110</v>
      </c>
      <c r="B29" s="16" t="s">
        <v>164</v>
      </c>
      <c r="C29" s="16" t="s">
        <v>360</v>
      </c>
      <c r="D29" s="15">
        <v>72</v>
      </c>
      <c r="E29" s="15">
        <v>6</v>
      </c>
      <c r="F29" s="15">
        <v>80</v>
      </c>
      <c r="G29" s="15">
        <v>7</v>
      </c>
      <c r="H29" s="15">
        <v>86</v>
      </c>
      <c r="I29" s="15">
        <v>8</v>
      </c>
      <c r="J29" s="15">
        <v>86</v>
      </c>
      <c r="K29" s="15">
        <v>8</v>
      </c>
      <c r="L29" s="15"/>
      <c r="M29" s="15"/>
      <c r="N29" s="15"/>
      <c r="O29" s="15"/>
      <c r="P29" s="17">
        <v>68</v>
      </c>
      <c r="Q29" s="17">
        <v>5</v>
      </c>
      <c r="R29" s="17">
        <v>66</v>
      </c>
      <c r="S29" s="17">
        <v>5</v>
      </c>
      <c r="T29" s="17">
        <v>66</v>
      </c>
      <c r="U29" s="17">
        <v>4</v>
      </c>
      <c r="V29" s="17">
        <v>79</v>
      </c>
      <c r="W29" s="17">
        <v>7</v>
      </c>
      <c r="X29" s="17">
        <v>64</v>
      </c>
      <c r="Y29" s="17">
        <v>4</v>
      </c>
      <c r="Z29" s="17"/>
      <c r="AA29" s="17"/>
      <c r="AB29" s="17">
        <v>75</v>
      </c>
      <c r="AC29" s="17">
        <v>7</v>
      </c>
      <c r="AD29" s="17">
        <v>68</v>
      </c>
      <c r="AE29" s="17">
        <v>4</v>
      </c>
      <c r="AF29" s="17">
        <v>76</v>
      </c>
      <c r="AG29" s="17">
        <v>6</v>
      </c>
      <c r="AH29" s="17">
        <v>73</v>
      </c>
      <c r="AI29" s="17">
        <v>6</v>
      </c>
      <c r="AJ29" s="17"/>
      <c r="AK29" s="17"/>
      <c r="AL29" s="17"/>
      <c r="AM29" s="17"/>
      <c r="AN29" s="17">
        <v>76</v>
      </c>
      <c r="AO29" s="17">
        <v>6</v>
      </c>
      <c r="AP29" s="17">
        <v>74</v>
      </c>
      <c r="AQ29" s="17">
        <v>6</v>
      </c>
      <c r="AR29" s="17">
        <v>72</v>
      </c>
      <c r="AS29" s="17">
        <v>5</v>
      </c>
      <c r="AT29" s="17">
        <v>90</v>
      </c>
      <c r="AU29" s="17">
        <v>9</v>
      </c>
      <c r="AV29" s="17">
        <v>80</v>
      </c>
      <c r="AW29" s="17">
        <v>7</v>
      </c>
      <c r="AX29" s="17">
        <v>62</v>
      </c>
      <c r="AY29" s="17">
        <v>3</v>
      </c>
      <c r="AZ29" s="17">
        <v>70</v>
      </c>
      <c r="BA29" s="17">
        <v>4</v>
      </c>
      <c r="BB29" s="17">
        <v>74</v>
      </c>
      <c r="BC29" s="17">
        <v>5</v>
      </c>
      <c r="BD29" s="17"/>
      <c r="BE29" s="17"/>
      <c r="BF29" s="17"/>
      <c r="BG29" s="17"/>
      <c r="BH29" s="18">
        <f t="shared" si="0"/>
        <v>1557</v>
      </c>
      <c r="BI29" s="18">
        <f t="shared" si="1"/>
        <v>122</v>
      </c>
      <c r="BJ29" s="19">
        <f t="shared" si="2"/>
        <v>21</v>
      </c>
      <c r="BK29" s="20">
        <f t="shared" si="3"/>
        <v>74.14285714285714</v>
      </c>
      <c r="BM29"/>
    </row>
    <row r="30" spans="1:65" ht="12.75">
      <c r="A30" s="15">
        <v>4949</v>
      </c>
      <c r="B30" s="16" t="s">
        <v>607</v>
      </c>
      <c r="C30" s="16" t="s">
        <v>360</v>
      </c>
      <c r="D30" s="15"/>
      <c r="E30" s="15"/>
      <c r="F30" s="15"/>
      <c r="G30" s="15"/>
      <c r="H30" s="15"/>
      <c r="I30" s="15"/>
      <c r="J30" s="15"/>
      <c r="K30" s="15"/>
      <c r="L30" s="15">
        <v>70</v>
      </c>
      <c r="M30" s="15">
        <v>6</v>
      </c>
      <c r="N30" s="15">
        <v>78</v>
      </c>
      <c r="O30" s="15">
        <v>7</v>
      </c>
      <c r="P30" s="17">
        <v>74</v>
      </c>
      <c r="Q30" s="17">
        <v>6</v>
      </c>
      <c r="R30" s="17">
        <v>77</v>
      </c>
      <c r="S30" s="17">
        <v>7</v>
      </c>
      <c r="T30" s="17">
        <v>66</v>
      </c>
      <c r="U30" s="17">
        <v>4</v>
      </c>
      <c r="V30" s="17">
        <v>68</v>
      </c>
      <c r="W30" s="17">
        <v>5</v>
      </c>
      <c r="X30" s="17">
        <v>68</v>
      </c>
      <c r="Y30" s="17">
        <v>5</v>
      </c>
      <c r="Z30" s="17">
        <v>79</v>
      </c>
      <c r="AA30" s="17">
        <v>7</v>
      </c>
      <c r="AB30" s="17">
        <v>71</v>
      </c>
      <c r="AC30" s="17">
        <v>5</v>
      </c>
      <c r="AD30" s="17">
        <v>66</v>
      </c>
      <c r="AE30" s="17">
        <v>4</v>
      </c>
      <c r="AF30" s="17">
        <v>60</v>
      </c>
      <c r="AG30" s="17">
        <v>4</v>
      </c>
      <c r="AH30" s="17">
        <v>70</v>
      </c>
      <c r="AI30" s="17">
        <v>5</v>
      </c>
      <c r="AJ30" s="17">
        <v>70</v>
      </c>
      <c r="AK30" s="17">
        <v>6</v>
      </c>
      <c r="AL30" s="17">
        <v>76</v>
      </c>
      <c r="AM30" s="17">
        <v>6</v>
      </c>
      <c r="AN30" s="17">
        <v>82</v>
      </c>
      <c r="AO30" s="17">
        <v>7</v>
      </c>
      <c r="AP30" s="17">
        <v>62</v>
      </c>
      <c r="AQ30" s="17">
        <v>4</v>
      </c>
      <c r="AR30" s="17"/>
      <c r="AS30" s="17"/>
      <c r="AT30" s="17"/>
      <c r="AU30" s="17"/>
      <c r="AV30" s="17">
        <v>46</v>
      </c>
      <c r="AW30" s="17">
        <v>3</v>
      </c>
      <c r="AX30" s="17">
        <v>72</v>
      </c>
      <c r="AY30" s="17">
        <v>6</v>
      </c>
      <c r="AZ30" s="17"/>
      <c r="BA30" s="17"/>
      <c r="BB30" s="17"/>
      <c r="BC30" s="17"/>
      <c r="BD30" s="17"/>
      <c r="BE30" s="17"/>
      <c r="BF30" s="17"/>
      <c r="BG30" s="17"/>
      <c r="BH30" s="18">
        <f aca="true" t="shared" si="5" ref="BH30:BI34">D30+F30+H30+J30+L30+N30+P30+R30+T30+V30+X30+Z30+AB30+AD30+AF30+AH30+AJ30+AL30+AN30+AP30+AR30+AT30+AV30+AX30+AZ30+BB30+BD30+BF30</f>
        <v>1255</v>
      </c>
      <c r="BI30" s="18">
        <f t="shared" si="5"/>
        <v>97</v>
      </c>
      <c r="BJ30" s="19">
        <f>COUNT(D30,F30,H30,J30,L30,N30,P30,R30,T30,V30,X30,Z30,AB30,AD30,AF30,AH30,AJ30,AL30,AN30,AP30,AR30,AT30,AV30,AX30,AZ30,BB30,BD30,BF30)</f>
        <v>18</v>
      </c>
      <c r="BK30" s="20">
        <f>BH30/BJ30</f>
        <v>69.72222222222223</v>
      </c>
      <c r="BM30"/>
    </row>
    <row r="31" spans="1:65" ht="12.75">
      <c r="A31" s="15">
        <v>5893</v>
      </c>
      <c r="B31" s="16" t="s">
        <v>274</v>
      </c>
      <c r="C31" s="16" t="s">
        <v>360</v>
      </c>
      <c r="D31" s="15">
        <v>71</v>
      </c>
      <c r="E31" s="15">
        <v>6</v>
      </c>
      <c r="F31" s="15">
        <v>51</v>
      </c>
      <c r="G31" s="15">
        <v>1</v>
      </c>
      <c r="H31" s="15">
        <v>47</v>
      </c>
      <c r="I31" s="15">
        <v>3</v>
      </c>
      <c r="J31" s="15">
        <v>80</v>
      </c>
      <c r="K31" s="15">
        <v>7</v>
      </c>
      <c r="L31" s="15"/>
      <c r="M31" s="15"/>
      <c r="N31" s="15"/>
      <c r="O31" s="15"/>
      <c r="P31" s="17"/>
      <c r="Q31" s="17"/>
      <c r="R31" s="17"/>
      <c r="S31" s="17"/>
      <c r="T31" s="17">
        <v>71</v>
      </c>
      <c r="U31" s="17">
        <v>6</v>
      </c>
      <c r="V31" s="17">
        <v>78</v>
      </c>
      <c r="W31" s="17">
        <v>6</v>
      </c>
      <c r="X31" s="17"/>
      <c r="Y31" s="17"/>
      <c r="Z31" s="17">
        <v>72</v>
      </c>
      <c r="AA31" s="17">
        <v>5</v>
      </c>
      <c r="AB31" s="17"/>
      <c r="AC31" s="17"/>
      <c r="AD31" s="17"/>
      <c r="AE31" s="17"/>
      <c r="AF31" s="17"/>
      <c r="AG31" s="17"/>
      <c r="AH31" s="17"/>
      <c r="AI31" s="17"/>
      <c r="AJ31" s="17">
        <v>51</v>
      </c>
      <c r="AK31" s="17">
        <v>3</v>
      </c>
      <c r="AL31" s="17">
        <v>32</v>
      </c>
      <c r="AM31" s="17">
        <v>1</v>
      </c>
      <c r="AN31" s="17"/>
      <c r="AO31" s="17"/>
      <c r="AP31" s="17"/>
      <c r="AQ31" s="17"/>
      <c r="AR31" s="17">
        <v>60</v>
      </c>
      <c r="AS31" s="17">
        <v>3</v>
      </c>
      <c r="AT31" s="17">
        <v>66</v>
      </c>
      <c r="AU31" s="17">
        <v>5</v>
      </c>
      <c r="AV31" s="17"/>
      <c r="AW31" s="17"/>
      <c r="AX31" s="17"/>
      <c r="AY31" s="17"/>
      <c r="AZ31" s="17">
        <v>70</v>
      </c>
      <c r="BA31" s="17">
        <v>4</v>
      </c>
      <c r="BB31" s="17">
        <v>67</v>
      </c>
      <c r="BC31" s="17">
        <v>4</v>
      </c>
      <c r="BD31" s="17"/>
      <c r="BE31" s="17"/>
      <c r="BF31" s="17"/>
      <c r="BG31" s="17"/>
      <c r="BH31" s="18">
        <f t="shared" si="5"/>
        <v>816</v>
      </c>
      <c r="BI31" s="18">
        <f t="shared" si="5"/>
        <v>54</v>
      </c>
      <c r="BJ31" s="19">
        <f>COUNT(D31,F31,H31,J31,L31,N31,P31,R31,T31,V31,X31,Z31,AB31,AD31,AF31,AH31,AJ31,AL31,AN31,AP31,AR31,AT31,AV31,AX31,AZ31,BB31,BD31,BF31)</f>
        <v>13</v>
      </c>
      <c r="BK31" s="20">
        <f>BH31/BJ31</f>
        <v>62.76923076923077</v>
      </c>
      <c r="BM31"/>
    </row>
    <row r="32" spans="1:65" ht="12.75">
      <c r="A32" s="15">
        <v>6600</v>
      </c>
      <c r="B32" s="16" t="s">
        <v>162</v>
      </c>
      <c r="C32" s="16" t="s">
        <v>360</v>
      </c>
      <c r="D32" s="15">
        <v>86</v>
      </c>
      <c r="E32" s="15">
        <v>8</v>
      </c>
      <c r="F32" s="15">
        <v>76</v>
      </c>
      <c r="G32" s="15">
        <v>6</v>
      </c>
      <c r="H32" s="15">
        <v>86</v>
      </c>
      <c r="I32" s="15">
        <v>8</v>
      </c>
      <c r="J32" s="15">
        <v>74</v>
      </c>
      <c r="K32" s="15">
        <v>6</v>
      </c>
      <c r="L32" s="15">
        <v>74</v>
      </c>
      <c r="M32" s="15">
        <v>6</v>
      </c>
      <c r="N32" s="15">
        <v>82</v>
      </c>
      <c r="O32" s="15">
        <v>7</v>
      </c>
      <c r="P32" s="17">
        <v>63</v>
      </c>
      <c r="Q32" s="17">
        <v>4</v>
      </c>
      <c r="R32" s="17">
        <v>67</v>
      </c>
      <c r="S32" s="17">
        <v>5</v>
      </c>
      <c r="T32" s="17">
        <v>73</v>
      </c>
      <c r="U32" s="17">
        <v>6</v>
      </c>
      <c r="V32" s="17">
        <v>64</v>
      </c>
      <c r="W32" s="17">
        <v>4</v>
      </c>
      <c r="X32" s="17">
        <v>76</v>
      </c>
      <c r="Y32" s="17">
        <v>6</v>
      </c>
      <c r="Z32" s="17">
        <v>71</v>
      </c>
      <c r="AA32" s="17">
        <v>5</v>
      </c>
      <c r="AB32" s="17">
        <v>78</v>
      </c>
      <c r="AC32" s="17">
        <v>6</v>
      </c>
      <c r="AD32" s="17">
        <v>76</v>
      </c>
      <c r="AE32" s="17">
        <v>6</v>
      </c>
      <c r="AF32" s="17">
        <v>80</v>
      </c>
      <c r="AG32" s="17">
        <v>7</v>
      </c>
      <c r="AH32" s="17">
        <v>90</v>
      </c>
      <c r="AI32" s="17">
        <v>9</v>
      </c>
      <c r="AJ32" s="17">
        <v>72</v>
      </c>
      <c r="AK32" s="17">
        <v>6</v>
      </c>
      <c r="AL32" s="17">
        <v>68</v>
      </c>
      <c r="AM32" s="17">
        <v>4</v>
      </c>
      <c r="AN32" s="17">
        <v>68</v>
      </c>
      <c r="AO32" s="17">
        <v>5</v>
      </c>
      <c r="AP32" s="17">
        <v>74</v>
      </c>
      <c r="AQ32" s="17">
        <v>6</v>
      </c>
      <c r="AR32" s="17">
        <v>74</v>
      </c>
      <c r="AS32" s="17">
        <v>6</v>
      </c>
      <c r="AT32" s="17">
        <v>70</v>
      </c>
      <c r="AU32" s="17">
        <v>6</v>
      </c>
      <c r="AV32" s="17">
        <v>74</v>
      </c>
      <c r="AW32" s="17">
        <v>6</v>
      </c>
      <c r="AX32" s="17">
        <v>66</v>
      </c>
      <c r="AY32" s="17">
        <v>4</v>
      </c>
      <c r="AZ32" s="17">
        <v>76</v>
      </c>
      <c r="BA32" s="17">
        <v>6</v>
      </c>
      <c r="BB32" s="17">
        <v>72</v>
      </c>
      <c r="BC32" s="17">
        <v>5</v>
      </c>
      <c r="BD32" s="17"/>
      <c r="BE32" s="17"/>
      <c r="BF32" s="17"/>
      <c r="BG32" s="17"/>
      <c r="BH32" s="18">
        <f t="shared" si="5"/>
        <v>1930</v>
      </c>
      <c r="BI32" s="18">
        <f t="shared" si="5"/>
        <v>153</v>
      </c>
      <c r="BJ32" s="19">
        <f>COUNT(D32,F32,H32,J32,L32,N32,P32,R32,T32,V32,X32,Z32,AB32,AD32,AF32,AH32,AJ32,AL32,AN32,AP32,AR32,AT32,AV32,AX32,AZ32,BB32,BD32,BF32)</f>
        <v>26</v>
      </c>
      <c r="BK32" s="20">
        <f>BH32/BJ32</f>
        <v>74.23076923076923</v>
      </c>
      <c r="BM32"/>
    </row>
    <row r="33" spans="1:65" ht="12.75">
      <c r="A33" s="15">
        <v>6861</v>
      </c>
      <c r="B33" s="16" t="s">
        <v>163</v>
      </c>
      <c r="C33" s="16" t="s">
        <v>360</v>
      </c>
      <c r="D33" s="15">
        <v>64</v>
      </c>
      <c r="E33" s="15">
        <v>4</v>
      </c>
      <c r="F33" s="15">
        <v>72</v>
      </c>
      <c r="G33" s="15">
        <v>5</v>
      </c>
      <c r="H33" s="15">
        <v>83</v>
      </c>
      <c r="I33" s="15">
        <v>8</v>
      </c>
      <c r="J33" s="15">
        <v>68</v>
      </c>
      <c r="K33" s="15">
        <v>5</v>
      </c>
      <c r="L33" s="15">
        <v>80</v>
      </c>
      <c r="M33" s="15">
        <v>7</v>
      </c>
      <c r="N33" s="15">
        <v>71</v>
      </c>
      <c r="O33" s="15">
        <v>5</v>
      </c>
      <c r="P33" s="17">
        <v>82</v>
      </c>
      <c r="Q33" s="17">
        <v>7</v>
      </c>
      <c r="R33" s="17">
        <v>68</v>
      </c>
      <c r="S33" s="17">
        <v>5</v>
      </c>
      <c r="T33" s="17"/>
      <c r="U33" s="17"/>
      <c r="V33" s="17"/>
      <c r="W33" s="17"/>
      <c r="X33" s="17">
        <v>66</v>
      </c>
      <c r="Y33" s="17">
        <v>4</v>
      </c>
      <c r="Z33" s="17">
        <v>84</v>
      </c>
      <c r="AA33" s="17">
        <v>8</v>
      </c>
      <c r="AB33" s="17">
        <v>78</v>
      </c>
      <c r="AC33" s="17">
        <v>6</v>
      </c>
      <c r="AD33" s="17">
        <v>72</v>
      </c>
      <c r="AE33" s="17">
        <v>5</v>
      </c>
      <c r="AF33" s="17">
        <v>82</v>
      </c>
      <c r="AG33" s="17">
        <v>7</v>
      </c>
      <c r="AH33" s="17">
        <v>78</v>
      </c>
      <c r="AI33" s="17">
        <v>6</v>
      </c>
      <c r="AJ33" s="17">
        <v>67</v>
      </c>
      <c r="AK33" s="17">
        <v>4</v>
      </c>
      <c r="AL33" s="17">
        <v>62</v>
      </c>
      <c r="AM33" s="17">
        <v>4</v>
      </c>
      <c r="AN33" s="17">
        <v>78</v>
      </c>
      <c r="AO33" s="17">
        <v>6</v>
      </c>
      <c r="AP33" s="17">
        <v>67</v>
      </c>
      <c r="AQ33" s="17">
        <v>5</v>
      </c>
      <c r="AR33" s="17">
        <v>74</v>
      </c>
      <c r="AS33" s="17">
        <v>6</v>
      </c>
      <c r="AT33" s="17">
        <v>72</v>
      </c>
      <c r="AU33" s="17">
        <v>5</v>
      </c>
      <c r="AV33" s="17">
        <v>78</v>
      </c>
      <c r="AW33" s="17">
        <v>6</v>
      </c>
      <c r="AX33" s="17">
        <v>82</v>
      </c>
      <c r="AY33" s="17">
        <v>7</v>
      </c>
      <c r="AZ33" s="17">
        <v>76</v>
      </c>
      <c r="BA33" s="17">
        <v>6</v>
      </c>
      <c r="BB33" s="17">
        <v>86</v>
      </c>
      <c r="BC33" s="17">
        <v>8</v>
      </c>
      <c r="BD33" s="17"/>
      <c r="BE33" s="17"/>
      <c r="BF33" s="17"/>
      <c r="BG33" s="17"/>
      <c r="BH33" s="18">
        <f t="shared" si="5"/>
        <v>1790</v>
      </c>
      <c r="BI33" s="18">
        <f t="shared" si="5"/>
        <v>139</v>
      </c>
      <c r="BJ33" s="19">
        <f>COUNT(D33,F33,H33,J33,L33,N33,P33,R33,T33,V33,X33,Z33,AB33,AD33,AF33,AH33,AJ33,AL33,AN33,AP33,AR33,AT33,AV33,AX33,AZ33,BB33,BD33,BF33)</f>
        <v>24</v>
      </c>
      <c r="BK33" s="20">
        <f>BH33/BJ33</f>
        <v>74.58333333333333</v>
      </c>
      <c r="BM33"/>
    </row>
    <row r="34" spans="1:65" ht="12.75">
      <c r="A34" s="23">
        <v>7589</v>
      </c>
      <c r="B34" s="24" t="s">
        <v>466</v>
      </c>
      <c r="C34" s="24" t="s">
        <v>467</v>
      </c>
      <c r="D34" s="15"/>
      <c r="E34" s="15"/>
      <c r="F34" s="15"/>
      <c r="G34" s="15"/>
      <c r="H34" s="15"/>
      <c r="I34" s="15"/>
      <c r="J34" s="15"/>
      <c r="K34" s="15"/>
      <c r="L34" s="15">
        <v>45</v>
      </c>
      <c r="M34" s="15">
        <v>2</v>
      </c>
      <c r="N34" s="15">
        <v>74</v>
      </c>
      <c r="O34" s="15">
        <v>6</v>
      </c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8">
        <f t="shared" si="5"/>
        <v>119</v>
      </c>
      <c r="BI34" s="18">
        <f t="shared" si="5"/>
        <v>8</v>
      </c>
      <c r="BJ34" s="19">
        <f>COUNT(D34,F34,H34,J34,L34,N34,P34,R34,T34,V34,X34,Z34,AB34,AD34,AF34,AH34,AJ34,AL34,AN34,AP34,AR34,AT34,AV34,AX34,AZ34,BB34,BD34,BF34)</f>
        <v>2</v>
      </c>
      <c r="BK34" s="20">
        <f>BH34/BJ34</f>
        <v>59.5</v>
      </c>
      <c r="BM34"/>
    </row>
    <row r="35" spans="1:65" ht="12.75">
      <c r="A35" s="15">
        <v>5498</v>
      </c>
      <c r="B35" s="16" t="s">
        <v>146</v>
      </c>
      <c r="C35" s="16" t="s">
        <v>144</v>
      </c>
      <c r="D35" s="15">
        <v>75</v>
      </c>
      <c r="E35" s="15">
        <v>6</v>
      </c>
      <c r="F35" s="15">
        <v>68</v>
      </c>
      <c r="G35" s="15">
        <v>4</v>
      </c>
      <c r="H35" s="15">
        <v>84</v>
      </c>
      <c r="I35" s="15">
        <v>8</v>
      </c>
      <c r="J35" s="15">
        <v>72</v>
      </c>
      <c r="K35" s="15">
        <v>5</v>
      </c>
      <c r="L35" s="15">
        <v>65</v>
      </c>
      <c r="M35" s="15">
        <v>4</v>
      </c>
      <c r="N35" s="15">
        <v>78</v>
      </c>
      <c r="O35" s="15">
        <v>6</v>
      </c>
      <c r="P35" s="17"/>
      <c r="Q35" s="17"/>
      <c r="R35" s="17"/>
      <c r="S35" s="17"/>
      <c r="T35" s="17">
        <v>72</v>
      </c>
      <c r="U35" s="17">
        <v>5</v>
      </c>
      <c r="V35" s="17">
        <v>86</v>
      </c>
      <c r="W35" s="17">
        <v>8</v>
      </c>
      <c r="X35" s="17">
        <v>63</v>
      </c>
      <c r="Y35" s="17">
        <v>4</v>
      </c>
      <c r="Z35" s="17">
        <v>80</v>
      </c>
      <c r="AA35" s="17">
        <v>7</v>
      </c>
      <c r="AB35" s="17">
        <v>79</v>
      </c>
      <c r="AC35" s="17">
        <v>7</v>
      </c>
      <c r="AD35" s="17">
        <v>70</v>
      </c>
      <c r="AE35" s="17">
        <v>4</v>
      </c>
      <c r="AF35" s="17">
        <v>78</v>
      </c>
      <c r="AG35" s="17">
        <v>7</v>
      </c>
      <c r="AH35" s="17">
        <v>70</v>
      </c>
      <c r="AI35" s="17">
        <v>5</v>
      </c>
      <c r="AJ35" s="17">
        <v>72</v>
      </c>
      <c r="AK35" s="17">
        <v>5</v>
      </c>
      <c r="AL35" s="17">
        <v>78</v>
      </c>
      <c r="AM35" s="17">
        <v>6</v>
      </c>
      <c r="AN35" s="17">
        <v>68</v>
      </c>
      <c r="AO35" s="17">
        <v>5</v>
      </c>
      <c r="AP35" s="17">
        <v>86</v>
      </c>
      <c r="AQ35" s="17">
        <v>8</v>
      </c>
      <c r="AR35" s="17">
        <v>72</v>
      </c>
      <c r="AS35" s="17">
        <v>5</v>
      </c>
      <c r="AT35" s="17">
        <v>78</v>
      </c>
      <c r="AU35" s="17">
        <v>7</v>
      </c>
      <c r="AV35" s="17">
        <v>70</v>
      </c>
      <c r="AW35" s="17">
        <v>6</v>
      </c>
      <c r="AX35" s="17">
        <v>61</v>
      </c>
      <c r="AY35" s="17">
        <v>4</v>
      </c>
      <c r="AZ35" s="17"/>
      <c r="BA35" s="17"/>
      <c r="BB35" s="17"/>
      <c r="BC35" s="17"/>
      <c r="BD35" s="17"/>
      <c r="BE35" s="17"/>
      <c r="BF35" s="17"/>
      <c r="BG35" s="17"/>
      <c r="BH35" s="18">
        <f t="shared" si="0"/>
        <v>1625</v>
      </c>
      <c r="BI35" s="18">
        <f t="shared" si="1"/>
        <v>126</v>
      </c>
      <c r="BJ35" s="19">
        <f t="shared" si="2"/>
        <v>22</v>
      </c>
      <c r="BK35" s="20">
        <f t="shared" si="3"/>
        <v>73.86363636363636</v>
      </c>
      <c r="BM35"/>
    </row>
    <row r="36" spans="1:65" ht="12.75">
      <c r="A36" s="15">
        <v>6082</v>
      </c>
      <c r="B36" s="16" t="s">
        <v>236</v>
      </c>
      <c r="C36" s="16" t="s">
        <v>144</v>
      </c>
      <c r="D36" s="15">
        <v>63</v>
      </c>
      <c r="E36" s="15">
        <v>5</v>
      </c>
      <c r="F36" s="15">
        <v>74</v>
      </c>
      <c r="G36" s="15">
        <v>6</v>
      </c>
      <c r="H36" s="15">
        <v>74</v>
      </c>
      <c r="I36" s="15">
        <v>6</v>
      </c>
      <c r="J36" s="15">
        <v>68</v>
      </c>
      <c r="K36" s="15">
        <v>5</v>
      </c>
      <c r="L36" s="15">
        <v>69</v>
      </c>
      <c r="M36" s="15">
        <v>5</v>
      </c>
      <c r="N36" s="15">
        <v>80</v>
      </c>
      <c r="O36" s="15">
        <v>7</v>
      </c>
      <c r="P36" s="17">
        <v>67</v>
      </c>
      <c r="Q36" s="17">
        <v>4</v>
      </c>
      <c r="R36" s="17">
        <v>66</v>
      </c>
      <c r="S36" s="17">
        <v>4</v>
      </c>
      <c r="T36" s="17">
        <v>90</v>
      </c>
      <c r="U36" s="17">
        <v>9</v>
      </c>
      <c r="V36" s="17">
        <v>79</v>
      </c>
      <c r="W36" s="17">
        <v>7</v>
      </c>
      <c r="X36" s="17">
        <v>54</v>
      </c>
      <c r="Y36" s="17">
        <v>1</v>
      </c>
      <c r="Z36" s="17">
        <v>80</v>
      </c>
      <c r="AA36" s="17">
        <v>7</v>
      </c>
      <c r="AB36" s="17">
        <v>78</v>
      </c>
      <c r="AC36" s="17">
        <v>6</v>
      </c>
      <c r="AD36" s="17">
        <v>74</v>
      </c>
      <c r="AE36" s="17">
        <v>6</v>
      </c>
      <c r="AF36" s="17">
        <v>70</v>
      </c>
      <c r="AG36" s="17">
        <v>5</v>
      </c>
      <c r="AH36" s="17">
        <v>79</v>
      </c>
      <c r="AI36" s="17">
        <v>7</v>
      </c>
      <c r="AJ36" s="17">
        <v>63</v>
      </c>
      <c r="AK36" s="17">
        <v>4</v>
      </c>
      <c r="AL36" s="17">
        <v>62</v>
      </c>
      <c r="AM36" s="17">
        <v>4</v>
      </c>
      <c r="AN36" s="17"/>
      <c r="AO36" s="17"/>
      <c r="AP36" s="17"/>
      <c r="AQ36" s="17"/>
      <c r="AR36" s="17">
        <v>66</v>
      </c>
      <c r="AS36" s="17">
        <v>5</v>
      </c>
      <c r="AT36" s="17">
        <v>46</v>
      </c>
      <c r="AU36" s="17">
        <v>2</v>
      </c>
      <c r="AV36" s="17"/>
      <c r="AW36" s="17"/>
      <c r="AX36" s="17"/>
      <c r="AY36" s="17"/>
      <c r="AZ36" s="17">
        <v>82</v>
      </c>
      <c r="BA36" s="17">
        <v>7</v>
      </c>
      <c r="BB36" s="17">
        <v>76</v>
      </c>
      <c r="BC36" s="17">
        <v>6</v>
      </c>
      <c r="BD36" s="17"/>
      <c r="BE36" s="17"/>
      <c r="BF36" s="17"/>
      <c r="BG36" s="17"/>
      <c r="BH36" s="18">
        <f t="shared" si="0"/>
        <v>1560</v>
      </c>
      <c r="BI36" s="18">
        <f t="shared" si="1"/>
        <v>118</v>
      </c>
      <c r="BJ36" s="19">
        <f t="shared" si="2"/>
        <v>22</v>
      </c>
      <c r="BK36" s="20">
        <f t="shared" si="3"/>
        <v>70.9090909090909</v>
      </c>
      <c r="BM36" t="s">
        <v>16</v>
      </c>
    </row>
    <row r="37" spans="1:65" ht="12.75">
      <c r="A37" s="15">
        <v>6534</v>
      </c>
      <c r="B37" s="16" t="s">
        <v>740</v>
      </c>
      <c r="C37" s="16" t="s">
        <v>144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7"/>
      <c r="Q37" s="17"/>
      <c r="R37" s="17"/>
      <c r="S37" s="17"/>
      <c r="T37" s="17"/>
      <c r="U37" s="17"/>
      <c r="V37" s="17"/>
      <c r="W37" s="17"/>
      <c r="X37" s="17">
        <v>50</v>
      </c>
      <c r="Y37" s="17">
        <v>2</v>
      </c>
      <c r="Z37" s="17">
        <v>66</v>
      </c>
      <c r="AA37" s="17">
        <v>5</v>
      </c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>
        <v>65</v>
      </c>
      <c r="AW37" s="17">
        <v>5</v>
      </c>
      <c r="AX37" s="17">
        <v>36</v>
      </c>
      <c r="AY37" s="17">
        <v>0</v>
      </c>
      <c r="AZ37" s="17"/>
      <c r="BA37" s="17"/>
      <c r="BB37" s="17"/>
      <c r="BC37" s="17"/>
      <c r="BD37" s="17"/>
      <c r="BE37" s="17"/>
      <c r="BF37" s="17"/>
      <c r="BG37" s="17"/>
      <c r="BH37" s="18">
        <f aca="true" t="shared" si="6" ref="BH37:BI39">D37+F37+H37+J37+L37+N37+P37+R37+T37+V37+X37+Z37+AB37+AD37+AF37+AH37+AJ37+AL37+AN37+AP37+AR37+AT37+AV37+AX37+AZ37+BB37+BD37+BF37</f>
        <v>217</v>
      </c>
      <c r="BI37" s="18">
        <f t="shared" si="6"/>
        <v>12</v>
      </c>
      <c r="BJ37" s="19">
        <f>COUNT(D37,F37,H37,J37,L37,N37,P37,R37,T37,V37,X37,Z37,AB37,AD37,AF37,AH37,AJ37,AL37,AN37,AP37,AR37,AT37,AV37,AX37,AZ37,BB37,BD37,BF37)</f>
        <v>4</v>
      </c>
      <c r="BK37" s="20">
        <f>BH37/BJ37</f>
        <v>54.25</v>
      </c>
      <c r="BM37"/>
    </row>
    <row r="38" spans="1:65" ht="12.75">
      <c r="A38" s="15">
        <v>6536</v>
      </c>
      <c r="B38" s="16" t="s">
        <v>520</v>
      </c>
      <c r="C38" s="16" t="s">
        <v>144</v>
      </c>
      <c r="D38" s="15"/>
      <c r="E38" s="15"/>
      <c r="F38" s="15"/>
      <c r="G38" s="15"/>
      <c r="H38" s="15">
        <v>63</v>
      </c>
      <c r="I38" s="15">
        <v>4</v>
      </c>
      <c r="J38" s="15">
        <v>75</v>
      </c>
      <c r="K38" s="15">
        <v>6</v>
      </c>
      <c r="L38" s="15"/>
      <c r="M38" s="15"/>
      <c r="N38" s="15"/>
      <c r="O38" s="15"/>
      <c r="P38" s="17">
        <v>64</v>
      </c>
      <c r="Q38" s="17">
        <v>4</v>
      </c>
      <c r="R38" s="17">
        <v>69</v>
      </c>
      <c r="S38" s="17">
        <v>5</v>
      </c>
      <c r="T38" s="17">
        <v>68</v>
      </c>
      <c r="U38" s="17">
        <v>4</v>
      </c>
      <c r="V38" s="17">
        <v>64</v>
      </c>
      <c r="W38" s="17">
        <v>5</v>
      </c>
      <c r="X38" s="17"/>
      <c r="Y38" s="17"/>
      <c r="Z38" s="17"/>
      <c r="AA38" s="17"/>
      <c r="AB38" s="17">
        <v>78</v>
      </c>
      <c r="AC38" s="17">
        <v>6</v>
      </c>
      <c r="AD38" s="17">
        <v>82</v>
      </c>
      <c r="AE38" s="17">
        <v>7</v>
      </c>
      <c r="AF38" s="17"/>
      <c r="AG38" s="17"/>
      <c r="AH38" s="17"/>
      <c r="AI38" s="17"/>
      <c r="AJ38" s="17">
        <v>68</v>
      </c>
      <c r="AK38" s="17">
        <v>4</v>
      </c>
      <c r="AL38" s="17">
        <v>62</v>
      </c>
      <c r="AM38" s="17">
        <v>4</v>
      </c>
      <c r="AN38" s="17">
        <v>55</v>
      </c>
      <c r="AO38" s="17">
        <v>3</v>
      </c>
      <c r="AP38" s="17">
        <v>72</v>
      </c>
      <c r="AQ38" s="17">
        <v>6</v>
      </c>
      <c r="AR38" s="17">
        <v>61</v>
      </c>
      <c r="AS38" s="17">
        <v>4</v>
      </c>
      <c r="AT38" s="17">
        <v>75</v>
      </c>
      <c r="AU38" s="17">
        <v>6</v>
      </c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8">
        <f t="shared" si="6"/>
        <v>956</v>
      </c>
      <c r="BI38" s="18">
        <f t="shared" si="6"/>
        <v>68</v>
      </c>
      <c r="BJ38" s="19">
        <f>COUNT(D38,F38,H38,J38,L38,N38,P38,R38,T38,V38,X38,Z38,AB38,AD38,AF38,AH38,AJ38,AL38,AN38,AP38,AR38,AT38,AV38,AX38,AZ38,BB38,BD38,BF38)</f>
        <v>14</v>
      </c>
      <c r="BK38" s="20">
        <f>BH38/BJ38</f>
        <v>68.28571428571429</v>
      </c>
      <c r="BM38"/>
    </row>
    <row r="39" spans="1:65" ht="12.75">
      <c r="A39" s="15">
        <v>6538</v>
      </c>
      <c r="B39" s="16" t="s">
        <v>765</v>
      </c>
      <c r="C39" s="16" t="s">
        <v>144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>
        <v>51</v>
      </c>
      <c r="AG39" s="17">
        <v>3</v>
      </c>
      <c r="AH39" s="17">
        <v>52</v>
      </c>
      <c r="AI39" s="17">
        <v>2</v>
      </c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8">
        <f t="shared" si="6"/>
        <v>103</v>
      </c>
      <c r="BI39" s="18">
        <f t="shared" si="6"/>
        <v>5</v>
      </c>
      <c r="BJ39" s="19">
        <f>COUNT(D39,F39,H39,J39,L39,N39,P39,R39,T39,V39,X39,Z39,AB39,AD39,AF39,AH39,AJ39,AL39,AN39,AP39,AR39,AT39,AV39,AX39,AZ39,BB39,BD39,BF39)</f>
        <v>2</v>
      </c>
      <c r="BK39" s="20">
        <f>BH39/BJ39</f>
        <v>51.5</v>
      </c>
      <c r="BM39" t="s">
        <v>16</v>
      </c>
    </row>
    <row r="40" spans="1:65" ht="12.75">
      <c r="A40" s="15">
        <v>6695</v>
      </c>
      <c r="B40" s="16" t="s">
        <v>145</v>
      </c>
      <c r="C40" s="16" t="s">
        <v>144</v>
      </c>
      <c r="D40" s="15">
        <v>76</v>
      </c>
      <c r="E40" s="15">
        <v>6</v>
      </c>
      <c r="F40" s="15">
        <v>70</v>
      </c>
      <c r="G40" s="15">
        <v>5</v>
      </c>
      <c r="H40" s="15">
        <v>74</v>
      </c>
      <c r="I40" s="15">
        <v>6</v>
      </c>
      <c r="J40" s="15">
        <v>72</v>
      </c>
      <c r="K40" s="15">
        <v>5</v>
      </c>
      <c r="L40" s="15">
        <v>64</v>
      </c>
      <c r="M40" s="15">
        <v>5</v>
      </c>
      <c r="N40" s="15">
        <v>68</v>
      </c>
      <c r="O40" s="15">
        <v>5</v>
      </c>
      <c r="P40" s="17">
        <v>76</v>
      </c>
      <c r="Q40" s="17">
        <v>6</v>
      </c>
      <c r="R40" s="17">
        <v>49</v>
      </c>
      <c r="S40" s="17">
        <v>2</v>
      </c>
      <c r="T40" s="17"/>
      <c r="U40" s="17"/>
      <c r="V40" s="17"/>
      <c r="W40" s="17"/>
      <c r="X40" s="17">
        <v>67</v>
      </c>
      <c r="Y40" s="17">
        <v>4</v>
      </c>
      <c r="Z40" s="17">
        <v>53</v>
      </c>
      <c r="AA40" s="17">
        <v>2</v>
      </c>
      <c r="AB40" s="17"/>
      <c r="AC40" s="17"/>
      <c r="AD40" s="17"/>
      <c r="AE40" s="17"/>
      <c r="AF40" s="17">
        <v>78</v>
      </c>
      <c r="AG40" s="17">
        <v>7</v>
      </c>
      <c r="AH40" s="17">
        <v>64</v>
      </c>
      <c r="AI40" s="17">
        <v>5</v>
      </c>
      <c r="AJ40" s="17">
        <v>73</v>
      </c>
      <c r="AK40" s="17">
        <v>6</v>
      </c>
      <c r="AL40" s="17">
        <v>60</v>
      </c>
      <c r="AM40" s="17">
        <v>4</v>
      </c>
      <c r="AN40" s="17">
        <v>79</v>
      </c>
      <c r="AO40" s="17">
        <v>7</v>
      </c>
      <c r="AP40" s="17">
        <v>71</v>
      </c>
      <c r="AQ40" s="17">
        <v>6</v>
      </c>
      <c r="AR40" s="17">
        <v>72</v>
      </c>
      <c r="AS40" s="17">
        <v>6</v>
      </c>
      <c r="AT40" s="17">
        <v>65</v>
      </c>
      <c r="AU40" s="17">
        <v>5</v>
      </c>
      <c r="AV40" s="17">
        <v>74</v>
      </c>
      <c r="AW40" s="17">
        <v>6</v>
      </c>
      <c r="AX40" s="17">
        <v>59</v>
      </c>
      <c r="AY40" s="17">
        <v>3</v>
      </c>
      <c r="AZ40" s="17">
        <v>54</v>
      </c>
      <c r="BA40" s="17">
        <v>2</v>
      </c>
      <c r="BB40" s="17">
        <v>51</v>
      </c>
      <c r="BC40" s="17">
        <v>3</v>
      </c>
      <c r="BD40" s="17"/>
      <c r="BE40" s="17"/>
      <c r="BF40" s="17"/>
      <c r="BG40" s="17"/>
      <c r="BH40" s="18">
        <f t="shared" si="0"/>
        <v>1469</v>
      </c>
      <c r="BI40" s="18">
        <f t="shared" si="1"/>
        <v>106</v>
      </c>
      <c r="BJ40" s="19">
        <f t="shared" si="2"/>
        <v>22</v>
      </c>
      <c r="BK40" s="20">
        <f t="shared" si="3"/>
        <v>66.77272727272727</v>
      </c>
      <c r="BM40"/>
    </row>
    <row r="41" spans="1:65" ht="12.75">
      <c r="A41" s="15">
        <v>7063</v>
      </c>
      <c r="B41" s="16" t="s">
        <v>703</v>
      </c>
      <c r="C41" s="16" t="s">
        <v>144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7">
        <v>60</v>
      </c>
      <c r="Q41" s="17">
        <v>4</v>
      </c>
      <c r="R41" s="17">
        <v>65</v>
      </c>
      <c r="S41" s="17">
        <v>5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>
        <v>78</v>
      </c>
      <c r="BA41" s="17">
        <v>7</v>
      </c>
      <c r="BB41" s="17">
        <v>68</v>
      </c>
      <c r="BC41" s="17">
        <v>4</v>
      </c>
      <c r="BD41" s="17"/>
      <c r="BE41" s="17"/>
      <c r="BF41" s="17"/>
      <c r="BG41" s="17"/>
      <c r="BH41" s="18">
        <f>D41+F41+H41+J41+L41+N41+P41+R41+T41+V41+X41+Z41+AB41+AD41+AF41+AH41+AJ41+AL41+AN41+AP41+AR41+AT41+AV41+AX41+AZ41+BB41+BD41+BF41</f>
        <v>271</v>
      </c>
      <c r="BI41" s="18">
        <f>E41+G41+I41+K41+M41+O41+Q41+S41+U41+W41+Y41+AA41+AC41+AE41+AG41+AI41+AK41+AM41+AO41+AQ41+AS41+AU41+AW41+AY41+BA41+BC41+BE41+BG41</f>
        <v>20</v>
      </c>
      <c r="BJ41" s="19">
        <f>COUNT(D41,F41,H41,J41,L41,N41,P41,R41,T41,V41,X41,Z41,AB41,AD41,AF41,AH41,AJ41,AL41,AN41,AP41,AR41,AT41,AV41,AX41,AZ41,BB41,BD41,BF41)</f>
        <v>4</v>
      </c>
      <c r="BK41" s="20">
        <f>BH41/BJ41</f>
        <v>67.75</v>
      </c>
      <c r="BM41"/>
    </row>
    <row r="42" spans="1:65" ht="12.75">
      <c r="A42" s="15">
        <v>7506</v>
      </c>
      <c r="B42" s="16" t="s">
        <v>237</v>
      </c>
      <c r="C42" s="16" t="s">
        <v>144</v>
      </c>
      <c r="D42" s="15">
        <v>66</v>
      </c>
      <c r="E42" s="15">
        <v>5</v>
      </c>
      <c r="F42" s="15">
        <v>64</v>
      </c>
      <c r="G42" s="15">
        <v>5</v>
      </c>
      <c r="H42" s="15"/>
      <c r="I42" s="15"/>
      <c r="J42" s="15"/>
      <c r="K42" s="15"/>
      <c r="L42" s="15">
        <v>82</v>
      </c>
      <c r="M42" s="15">
        <v>7</v>
      </c>
      <c r="N42" s="15">
        <v>63</v>
      </c>
      <c r="O42" s="15">
        <v>4</v>
      </c>
      <c r="P42" s="17"/>
      <c r="Q42" s="17"/>
      <c r="R42" s="17"/>
      <c r="S42" s="17"/>
      <c r="T42" s="17">
        <v>57</v>
      </c>
      <c r="U42" s="17">
        <v>3</v>
      </c>
      <c r="V42" s="17">
        <v>53</v>
      </c>
      <c r="W42" s="17">
        <v>3</v>
      </c>
      <c r="X42" s="17"/>
      <c r="Y42" s="17"/>
      <c r="Z42" s="17"/>
      <c r="AA42" s="17"/>
      <c r="AB42" s="17">
        <v>71</v>
      </c>
      <c r="AC42" s="17">
        <v>5</v>
      </c>
      <c r="AD42" s="17">
        <v>56</v>
      </c>
      <c r="AE42" s="17">
        <v>4</v>
      </c>
      <c r="AF42" s="17"/>
      <c r="AG42" s="17"/>
      <c r="AH42" s="17"/>
      <c r="AI42" s="17"/>
      <c r="AJ42" s="17"/>
      <c r="AK42" s="17"/>
      <c r="AL42" s="17"/>
      <c r="AM42" s="17"/>
      <c r="AN42" s="17">
        <v>59</v>
      </c>
      <c r="AO42" s="17">
        <v>4</v>
      </c>
      <c r="AP42" s="17">
        <v>52</v>
      </c>
      <c r="AQ42" s="17">
        <v>2</v>
      </c>
      <c r="AR42" s="17"/>
      <c r="AS42" s="17"/>
      <c r="AT42" s="17"/>
      <c r="AU42" s="17"/>
      <c r="AV42" s="17">
        <v>66</v>
      </c>
      <c r="AW42" s="17">
        <v>4</v>
      </c>
      <c r="AX42" s="17">
        <v>70</v>
      </c>
      <c r="AY42" s="17">
        <v>5</v>
      </c>
      <c r="AZ42" s="17">
        <v>65</v>
      </c>
      <c r="BA42" s="17">
        <v>4</v>
      </c>
      <c r="BB42" s="17">
        <v>74</v>
      </c>
      <c r="BC42" s="17">
        <v>5</v>
      </c>
      <c r="BD42" s="17"/>
      <c r="BE42" s="17"/>
      <c r="BF42" s="17"/>
      <c r="BG42" s="17"/>
      <c r="BH42" s="18">
        <f t="shared" si="0"/>
        <v>898</v>
      </c>
      <c r="BI42" s="18">
        <f t="shared" si="1"/>
        <v>60</v>
      </c>
      <c r="BJ42" s="19">
        <f t="shared" si="2"/>
        <v>14</v>
      </c>
      <c r="BK42" s="20">
        <f t="shared" si="3"/>
        <v>64.14285714285714</v>
      </c>
      <c r="BM42"/>
    </row>
    <row r="43" spans="1:65" ht="12.75">
      <c r="A43" s="15">
        <v>6307</v>
      </c>
      <c r="B43" s="16" t="s">
        <v>133</v>
      </c>
      <c r="C43" s="16" t="s">
        <v>132</v>
      </c>
      <c r="D43" s="15"/>
      <c r="E43" s="15"/>
      <c r="F43" s="15">
        <v>63</v>
      </c>
      <c r="G43" s="15">
        <v>4</v>
      </c>
      <c r="H43" s="15"/>
      <c r="I43" s="15"/>
      <c r="J43" s="15"/>
      <c r="K43" s="15"/>
      <c r="L43" s="15">
        <v>76</v>
      </c>
      <c r="M43" s="15">
        <v>6</v>
      </c>
      <c r="N43" s="15">
        <v>72</v>
      </c>
      <c r="O43" s="15">
        <v>5</v>
      </c>
      <c r="P43" s="17">
        <v>58</v>
      </c>
      <c r="Q43" s="17">
        <v>4</v>
      </c>
      <c r="R43" s="17">
        <v>76</v>
      </c>
      <c r="S43" s="17">
        <v>6</v>
      </c>
      <c r="T43" s="17"/>
      <c r="U43" s="17"/>
      <c r="V43" s="17">
        <v>86</v>
      </c>
      <c r="W43" s="17">
        <v>8</v>
      </c>
      <c r="X43" s="17">
        <v>80</v>
      </c>
      <c r="Y43" s="17">
        <v>7</v>
      </c>
      <c r="Z43" s="17">
        <v>66</v>
      </c>
      <c r="AA43" s="17">
        <v>4</v>
      </c>
      <c r="AB43" s="17"/>
      <c r="AC43" s="17"/>
      <c r="AD43" s="17"/>
      <c r="AE43" s="17"/>
      <c r="AF43" s="17">
        <v>82</v>
      </c>
      <c r="AG43" s="17">
        <v>7</v>
      </c>
      <c r="AH43" s="17">
        <v>55</v>
      </c>
      <c r="AI43" s="17">
        <v>2</v>
      </c>
      <c r="AJ43" s="17"/>
      <c r="AK43" s="17"/>
      <c r="AL43" s="17"/>
      <c r="AM43" s="17"/>
      <c r="AN43" s="17">
        <v>70</v>
      </c>
      <c r="AO43" s="17">
        <v>5</v>
      </c>
      <c r="AP43" s="17">
        <v>84</v>
      </c>
      <c r="AQ43" s="17">
        <v>8</v>
      </c>
      <c r="AR43" s="17">
        <v>71</v>
      </c>
      <c r="AS43" s="17">
        <v>6</v>
      </c>
      <c r="AT43" s="17"/>
      <c r="AU43" s="17"/>
      <c r="AV43" s="17">
        <v>86</v>
      </c>
      <c r="AW43" s="17">
        <v>8</v>
      </c>
      <c r="AX43" s="17">
        <v>74</v>
      </c>
      <c r="AY43" s="17">
        <v>5</v>
      </c>
      <c r="AZ43" s="17">
        <v>86</v>
      </c>
      <c r="BA43" s="17">
        <v>8</v>
      </c>
      <c r="BB43" s="17">
        <v>79</v>
      </c>
      <c r="BC43" s="17">
        <v>7</v>
      </c>
      <c r="BD43" s="17"/>
      <c r="BE43" s="17"/>
      <c r="BF43" s="17"/>
      <c r="BG43" s="17"/>
      <c r="BH43" s="18">
        <f t="shared" si="0"/>
        <v>1264</v>
      </c>
      <c r="BI43" s="18">
        <f t="shared" si="1"/>
        <v>100</v>
      </c>
      <c r="BJ43" s="19">
        <f t="shared" si="2"/>
        <v>17</v>
      </c>
      <c r="BK43" s="20">
        <f t="shared" si="3"/>
        <v>74.3529411764706</v>
      </c>
      <c r="BM43"/>
    </row>
    <row r="44" spans="1:65" ht="12.75">
      <c r="A44" s="15">
        <v>6801</v>
      </c>
      <c r="B44" s="16" t="s">
        <v>136</v>
      </c>
      <c r="C44" s="16" t="s">
        <v>132</v>
      </c>
      <c r="D44" s="15">
        <v>74</v>
      </c>
      <c r="E44" s="15">
        <v>5</v>
      </c>
      <c r="F44" s="15">
        <v>70</v>
      </c>
      <c r="G44" s="15">
        <v>5</v>
      </c>
      <c r="H44" s="15">
        <v>76</v>
      </c>
      <c r="I44" s="15">
        <v>6</v>
      </c>
      <c r="J44" s="15">
        <v>90</v>
      </c>
      <c r="K44" s="15">
        <v>9</v>
      </c>
      <c r="L44" s="15">
        <v>78</v>
      </c>
      <c r="M44" s="15">
        <v>7</v>
      </c>
      <c r="N44" s="15">
        <v>56</v>
      </c>
      <c r="O44" s="15">
        <v>2</v>
      </c>
      <c r="P44" s="17">
        <v>86</v>
      </c>
      <c r="Q44" s="17">
        <v>8</v>
      </c>
      <c r="R44" s="17">
        <v>68</v>
      </c>
      <c r="S44" s="17">
        <v>4</v>
      </c>
      <c r="T44" s="17">
        <v>73</v>
      </c>
      <c r="U44" s="17">
        <v>6</v>
      </c>
      <c r="V44" s="17">
        <v>58</v>
      </c>
      <c r="W44" s="17">
        <v>3</v>
      </c>
      <c r="X44" s="17"/>
      <c r="Y44" s="17"/>
      <c r="Z44" s="17">
        <v>82</v>
      </c>
      <c r="AA44" s="17">
        <v>7</v>
      </c>
      <c r="AB44" s="17">
        <v>67</v>
      </c>
      <c r="AC44" s="17">
        <v>5</v>
      </c>
      <c r="AD44" s="17">
        <v>63</v>
      </c>
      <c r="AE44" s="17">
        <v>4</v>
      </c>
      <c r="AF44" s="17">
        <v>66</v>
      </c>
      <c r="AG44" s="17">
        <v>5</v>
      </c>
      <c r="AH44" s="17">
        <v>68</v>
      </c>
      <c r="AI44" s="17">
        <v>4</v>
      </c>
      <c r="AJ44" s="17">
        <v>67</v>
      </c>
      <c r="AK44" s="17">
        <v>5</v>
      </c>
      <c r="AL44" s="17">
        <v>63</v>
      </c>
      <c r="AM44" s="17">
        <v>4</v>
      </c>
      <c r="AN44" s="17">
        <v>73</v>
      </c>
      <c r="AO44" s="17">
        <v>6</v>
      </c>
      <c r="AP44" s="17">
        <v>64</v>
      </c>
      <c r="AQ44" s="17">
        <v>3</v>
      </c>
      <c r="AR44" s="17"/>
      <c r="AS44" s="17"/>
      <c r="AT44" s="17">
        <v>68</v>
      </c>
      <c r="AU44" s="17">
        <v>4</v>
      </c>
      <c r="AV44" s="17">
        <v>83</v>
      </c>
      <c r="AW44" s="17">
        <v>8</v>
      </c>
      <c r="AX44" s="17">
        <v>74</v>
      </c>
      <c r="AY44" s="17">
        <v>6</v>
      </c>
      <c r="AZ44" s="17">
        <v>75</v>
      </c>
      <c r="BA44" s="17">
        <v>6</v>
      </c>
      <c r="BB44" s="17">
        <v>78</v>
      </c>
      <c r="BC44" s="17">
        <v>7</v>
      </c>
      <c r="BD44" s="17"/>
      <c r="BE44" s="17"/>
      <c r="BF44" s="17"/>
      <c r="BG44" s="17"/>
      <c r="BH44" s="18">
        <f t="shared" si="0"/>
        <v>1720</v>
      </c>
      <c r="BI44" s="18">
        <f t="shared" si="1"/>
        <v>129</v>
      </c>
      <c r="BJ44" s="19">
        <f t="shared" si="2"/>
        <v>24</v>
      </c>
      <c r="BK44" s="20">
        <f t="shared" si="3"/>
        <v>71.66666666666667</v>
      </c>
      <c r="BM44" t="s">
        <v>16</v>
      </c>
    </row>
    <row r="45" spans="1:65" ht="12.75">
      <c r="A45" s="15">
        <v>6802</v>
      </c>
      <c r="B45" s="16" t="s">
        <v>135</v>
      </c>
      <c r="C45" s="16" t="s">
        <v>132</v>
      </c>
      <c r="D45" s="15">
        <v>74</v>
      </c>
      <c r="E45" s="15">
        <v>6</v>
      </c>
      <c r="F45" s="15">
        <v>82</v>
      </c>
      <c r="G45" s="15">
        <v>7</v>
      </c>
      <c r="H45" s="15">
        <v>80</v>
      </c>
      <c r="I45" s="15">
        <v>7</v>
      </c>
      <c r="J45" s="15">
        <v>80</v>
      </c>
      <c r="K45" s="15">
        <v>7</v>
      </c>
      <c r="L45" s="15">
        <v>60</v>
      </c>
      <c r="M45" s="15">
        <v>2</v>
      </c>
      <c r="N45" s="15"/>
      <c r="O45" s="15"/>
      <c r="P45" s="17">
        <v>68</v>
      </c>
      <c r="Q45" s="17">
        <v>4</v>
      </c>
      <c r="R45" s="17">
        <v>68</v>
      </c>
      <c r="S45" s="17">
        <v>5</v>
      </c>
      <c r="T45" s="17">
        <v>74</v>
      </c>
      <c r="U45" s="17">
        <v>6</v>
      </c>
      <c r="V45" s="17"/>
      <c r="W45" s="17"/>
      <c r="X45" s="17">
        <v>82</v>
      </c>
      <c r="Y45" s="17">
        <v>7</v>
      </c>
      <c r="Z45" s="17">
        <v>82</v>
      </c>
      <c r="AA45" s="17">
        <v>7</v>
      </c>
      <c r="AB45" s="17">
        <v>75</v>
      </c>
      <c r="AC45" s="17">
        <v>6</v>
      </c>
      <c r="AD45" s="17">
        <v>72</v>
      </c>
      <c r="AE45" s="17">
        <v>5</v>
      </c>
      <c r="AF45" s="17">
        <v>70</v>
      </c>
      <c r="AG45" s="17">
        <v>5</v>
      </c>
      <c r="AH45" s="17">
        <v>80</v>
      </c>
      <c r="AI45" s="17">
        <v>7</v>
      </c>
      <c r="AJ45" s="17">
        <v>68</v>
      </c>
      <c r="AK45" s="17">
        <v>4</v>
      </c>
      <c r="AL45" s="17">
        <v>74</v>
      </c>
      <c r="AM45" s="17">
        <v>6</v>
      </c>
      <c r="AN45" s="17">
        <v>76</v>
      </c>
      <c r="AO45" s="17">
        <v>6</v>
      </c>
      <c r="AP45" s="17">
        <v>76</v>
      </c>
      <c r="AQ45" s="17">
        <v>6</v>
      </c>
      <c r="AR45" s="17">
        <v>86</v>
      </c>
      <c r="AS45" s="17">
        <v>8</v>
      </c>
      <c r="AT45" s="17">
        <v>84</v>
      </c>
      <c r="AU45" s="17">
        <v>8</v>
      </c>
      <c r="AV45" s="17">
        <v>66</v>
      </c>
      <c r="AW45" s="17">
        <v>3</v>
      </c>
      <c r="AX45" s="17">
        <v>65</v>
      </c>
      <c r="AY45" s="17">
        <v>4</v>
      </c>
      <c r="AZ45" s="17">
        <v>76</v>
      </c>
      <c r="BA45" s="17">
        <v>6</v>
      </c>
      <c r="BB45" s="17">
        <v>82</v>
      </c>
      <c r="BC45" s="17">
        <v>7</v>
      </c>
      <c r="BD45" s="17"/>
      <c r="BE45" s="17"/>
      <c r="BF45" s="17"/>
      <c r="BG45" s="17"/>
      <c r="BH45" s="18">
        <f t="shared" si="0"/>
        <v>1800</v>
      </c>
      <c r="BI45" s="18">
        <f t="shared" si="1"/>
        <v>139</v>
      </c>
      <c r="BJ45" s="19">
        <f t="shared" si="2"/>
        <v>24</v>
      </c>
      <c r="BK45" s="20">
        <f t="shared" si="3"/>
        <v>75</v>
      </c>
      <c r="BM45"/>
    </row>
    <row r="46" spans="1:65" ht="12.75">
      <c r="A46" s="15">
        <v>6918</v>
      </c>
      <c r="B46" s="16" t="s">
        <v>272</v>
      </c>
      <c r="C46" s="16" t="s">
        <v>132</v>
      </c>
      <c r="D46" s="15">
        <v>67</v>
      </c>
      <c r="E46" s="15">
        <v>5</v>
      </c>
      <c r="F46" s="15"/>
      <c r="G46" s="15"/>
      <c r="H46" s="15"/>
      <c r="I46" s="15"/>
      <c r="J46" s="15"/>
      <c r="K46" s="15"/>
      <c r="L46" s="15">
        <v>72</v>
      </c>
      <c r="M46" s="15">
        <v>6</v>
      </c>
      <c r="N46" s="15">
        <v>61</v>
      </c>
      <c r="O46" s="15">
        <v>4</v>
      </c>
      <c r="P46" s="17"/>
      <c r="Q46" s="17"/>
      <c r="R46" s="17"/>
      <c r="S46" s="17"/>
      <c r="T46" s="17">
        <v>60</v>
      </c>
      <c r="U46" s="17">
        <v>4</v>
      </c>
      <c r="V46" s="17">
        <v>72</v>
      </c>
      <c r="W46" s="17">
        <v>5</v>
      </c>
      <c r="X46" s="17">
        <v>63</v>
      </c>
      <c r="Y46" s="17">
        <v>4</v>
      </c>
      <c r="Z46" s="17"/>
      <c r="AA46" s="17"/>
      <c r="AB46" s="17">
        <v>68</v>
      </c>
      <c r="AC46" s="17">
        <v>5</v>
      </c>
      <c r="AD46" s="17">
        <v>61</v>
      </c>
      <c r="AE46" s="17">
        <v>4</v>
      </c>
      <c r="AF46" s="17">
        <v>63</v>
      </c>
      <c r="AG46" s="17">
        <v>4</v>
      </c>
      <c r="AH46" s="17">
        <v>76</v>
      </c>
      <c r="AI46" s="17">
        <v>6</v>
      </c>
      <c r="AJ46" s="17"/>
      <c r="AK46" s="17"/>
      <c r="AL46" s="17"/>
      <c r="AM46" s="17"/>
      <c r="AN46" s="17">
        <v>68</v>
      </c>
      <c r="AO46" s="17">
        <v>5</v>
      </c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>
        <v>57</v>
      </c>
      <c r="BA46" s="17">
        <v>4</v>
      </c>
      <c r="BB46" s="17">
        <v>68</v>
      </c>
      <c r="BC46" s="17">
        <v>5</v>
      </c>
      <c r="BD46" s="17"/>
      <c r="BE46" s="17"/>
      <c r="BF46" s="17"/>
      <c r="BG46" s="17"/>
      <c r="BH46" s="18">
        <f>D46+F46+H46+J46+L46+N46+P46+R46+T46+V46+X46+Z46+AB46+AD46+AF46+AH46+AJ46+AL46+AN46+AP46+AR46+AT46+AV46+AX46+AZ46+BB46+BD46+BF46</f>
        <v>856</v>
      </c>
      <c r="BI46" s="18">
        <f>E46+G46+I46+K46+M46+O46+Q46+S46+U46+W46+Y46+AA46+AC46+AE46+AG46+AI46+AK46+AM46+AO46+AQ46+AS46+AU46+AW46+AY46+BA46+BC46+BE46+BG46</f>
        <v>61</v>
      </c>
      <c r="BJ46" s="19">
        <f>COUNT(D46,F46,H46,J46,L46,N46,P46,R46,T46,V46,X46,Z46,AB46,AD46,AF46,AH46,AJ46,AL46,AN46,AP46,AR46,AT46,AV46,AX46,AZ46,BB46,BD46,BF46)</f>
        <v>13</v>
      </c>
      <c r="BK46" s="20">
        <f>BH46/BJ46</f>
        <v>65.84615384615384</v>
      </c>
      <c r="BM46" t="s">
        <v>16</v>
      </c>
    </row>
    <row r="47" spans="1:65" ht="12.75">
      <c r="A47" s="15">
        <v>6919</v>
      </c>
      <c r="B47" s="16" t="s">
        <v>521</v>
      </c>
      <c r="C47" s="16" t="s">
        <v>132</v>
      </c>
      <c r="D47" s="15"/>
      <c r="E47" s="15"/>
      <c r="F47" s="15"/>
      <c r="G47" s="15"/>
      <c r="H47" s="15">
        <v>74</v>
      </c>
      <c r="I47" s="15">
        <v>6</v>
      </c>
      <c r="J47" s="15">
        <v>78</v>
      </c>
      <c r="K47" s="15">
        <v>6</v>
      </c>
      <c r="L47" s="15"/>
      <c r="M47" s="15"/>
      <c r="N47" s="15"/>
      <c r="O47" s="15"/>
      <c r="P47" s="17"/>
      <c r="Q47" s="17"/>
      <c r="R47" s="17"/>
      <c r="S47" s="17"/>
      <c r="T47" s="17">
        <v>63</v>
      </c>
      <c r="U47" s="17">
        <v>4</v>
      </c>
      <c r="V47" s="17">
        <v>68</v>
      </c>
      <c r="W47" s="17">
        <v>5</v>
      </c>
      <c r="X47" s="17"/>
      <c r="Y47" s="17"/>
      <c r="Z47" s="17">
        <v>80</v>
      </c>
      <c r="AA47" s="17">
        <v>7</v>
      </c>
      <c r="AB47" s="17">
        <v>57</v>
      </c>
      <c r="AC47" s="17">
        <v>3</v>
      </c>
      <c r="AD47" s="17">
        <v>70</v>
      </c>
      <c r="AE47" s="17">
        <v>5</v>
      </c>
      <c r="AF47" s="17"/>
      <c r="AG47" s="17"/>
      <c r="AH47" s="17"/>
      <c r="AI47" s="17"/>
      <c r="AJ47" s="17">
        <v>74</v>
      </c>
      <c r="AK47" s="17">
        <v>6</v>
      </c>
      <c r="AL47" s="17">
        <v>44</v>
      </c>
      <c r="AM47" s="17">
        <v>2</v>
      </c>
      <c r="AN47" s="17"/>
      <c r="AO47" s="17"/>
      <c r="AP47" s="17">
        <v>68</v>
      </c>
      <c r="AQ47" s="17">
        <v>5</v>
      </c>
      <c r="AR47" s="17">
        <v>76</v>
      </c>
      <c r="AS47" s="17">
        <v>6</v>
      </c>
      <c r="AT47" s="17">
        <v>86</v>
      </c>
      <c r="AU47" s="17">
        <v>8</v>
      </c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8">
        <f>D47+F47+H47+J47+L47+N47+P47+R47+T47+V47+X47+Z47+AB47+AD47+AF47+AH47+AJ47+AL47+AN47+AP47+AR47+AT47+AV47+AX47+AZ47+BB47+BD47+BF47</f>
        <v>838</v>
      </c>
      <c r="BI47" s="18">
        <f>E47+G47+I47+K47+M47+O47+Q47+S47+U47+W47+Y47+AA47+AC47+AE47+AG47+AI47+AK47+AM47+AO47+AQ47+AS47+AU47+AW47+AY47+BA47+BC47+BE47+BG47</f>
        <v>63</v>
      </c>
      <c r="BJ47" s="19">
        <f>COUNT(D47,F47,H47,J47,L47,N47,P47,R47,T47,V47,X47,Z47,AB47,AD47,AF47,AH47,AJ47,AL47,AN47,AP47,AR47,AT47,AV47,AX47,AZ47,BB47,BD47,BF47)</f>
        <v>12</v>
      </c>
      <c r="BK47" s="20">
        <f>BH47/BJ47</f>
        <v>69.83333333333333</v>
      </c>
      <c r="BM47"/>
    </row>
    <row r="48" spans="1:65" ht="12.75">
      <c r="A48" s="15">
        <v>7074</v>
      </c>
      <c r="B48" s="16" t="s">
        <v>134</v>
      </c>
      <c r="C48" s="16" t="s">
        <v>132</v>
      </c>
      <c r="D48" s="15">
        <v>84</v>
      </c>
      <c r="E48" s="15">
        <v>8</v>
      </c>
      <c r="F48" s="15">
        <v>70</v>
      </c>
      <c r="G48" s="15">
        <v>4</v>
      </c>
      <c r="H48" s="15">
        <v>79</v>
      </c>
      <c r="I48" s="15">
        <v>7</v>
      </c>
      <c r="J48" s="15">
        <v>72</v>
      </c>
      <c r="K48" s="15">
        <v>6</v>
      </c>
      <c r="L48" s="15"/>
      <c r="M48" s="15"/>
      <c r="N48" s="15">
        <v>78</v>
      </c>
      <c r="O48" s="15">
        <v>6</v>
      </c>
      <c r="P48" s="17">
        <v>80</v>
      </c>
      <c r="Q48" s="17">
        <v>7</v>
      </c>
      <c r="R48" s="17">
        <v>66</v>
      </c>
      <c r="S48" s="17">
        <v>4</v>
      </c>
      <c r="T48" s="17"/>
      <c r="U48" s="17"/>
      <c r="V48" s="17"/>
      <c r="W48" s="17"/>
      <c r="X48" s="17">
        <v>55</v>
      </c>
      <c r="Y48" s="17">
        <v>2</v>
      </c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>
        <v>68</v>
      </c>
      <c r="AK48" s="17">
        <v>5</v>
      </c>
      <c r="AL48" s="17">
        <v>55</v>
      </c>
      <c r="AM48" s="17">
        <v>4</v>
      </c>
      <c r="AN48" s="17"/>
      <c r="AO48" s="17"/>
      <c r="AP48" s="17"/>
      <c r="AQ48" s="17"/>
      <c r="AR48" s="17">
        <v>82</v>
      </c>
      <c r="AS48" s="17">
        <v>7</v>
      </c>
      <c r="AT48" s="17">
        <v>68</v>
      </c>
      <c r="AU48" s="17">
        <v>5</v>
      </c>
      <c r="AV48" s="17">
        <v>80</v>
      </c>
      <c r="AW48" s="17">
        <v>7</v>
      </c>
      <c r="AX48" s="17">
        <v>64</v>
      </c>
      <c r="AY48" s="17">
        <v>3</v>
      </c>
      <c r="AZ48" s="17"/>
      <c r="BA48" s="17"/>
      <c r="BB48" s="17"/>
      <c r="BC48" s="17"/>
      <c r="BD48" s="17"/>
      <c r="BE48" s="17"/>
      <c r="BF48" s="17"/>
      <c r="BG48" s="17"/>
      <c r="BH48" s="18">
        <f t="shared" si="0"/>
        <v>1001</v>
      </c>
      <c r="BI48" s="18">
        <f t="shared" si="1"/>
        <v>75</v>
      </c>
      <c r="BJ48" s="19">
        <f t="shared" si="2"/>
        <v>14</v>
      </c>
      <c r="BK48" s="20">
        <f t="shared" si="3"/>
        <v>71.5</v>
      </c>
      <c r="BM48"/>
    </row>
    <row r="49" spans="1:65" ht="12.75">
      <c r="A49" s="15">
        <v>2589</v>
      </c>
      <c r="B49" s="16" t="s">
        <v>150</v>
      </c>
      <c r="C49" s="16" t="s">
        <v>355</v>
      </c>
      <c r="D49" s="15">
        <v>82</v>
      </c>
      <c r="E49" s="15">
        <v>7</v>
      </c>
      <c r="F49" s="15">
        <v>65</v>
      </c>
      <c r="G49" s="15">
        <v>4</v>
      </c>
      <c r="H49" s="15">
        <v>73</v>
      </c>
      <c r="I49" s="15">
        <v>6</v>
      </c>
      <c r="J49" s="15">
        <v>80</v>
      </c>
      <c r="K49" s="15">
        <v>7</v>
      </c>
      <c r="L49" s="15">
        <v>58</v>
      </c>
      <c r="M49" s="15">
        <v>3</v>
      </c>
      <c r="N49" s="15">
        <v>76</v>
      </c>
      <c r="O49" s="15">
        <v>6</v>
      </c>
      <c r="P49" s="17">
        <v>78</v>
      </c>
      <c r="Q49" s="17">
        <v>6</v>
      </c>
      <c r="R49" s="17">
        <v>80</v>
      </c>
      <c r="S49" s="17">
        <v>7</v>
      </c>
      <c r="T49" s="17">
        <v>66</v>
      </c>
      <c r="U49" s="17">
        <v>4</v>
      </c>
      <c r="V49" s="17">
        <v>77</v>
      </c>
      <c r="W49" s="17">
        <v>7</v>
      </c>
      <c r="X49" s="17">
        <v>86</v>
      </c>
      <c r="Y49" s="17">
        <v>8</v>
      </c>
      <c r="Z49" s="17">
        <v>74</v>
      </c>
      <c r="AA49" s="17">
        <v>6</v>
      </c>
      <c r="AB49" s="17">
        <v>71</v>
      </c>
      <c r="AC49" s="17">
        <v>6</v>
      </c>
      <c r="AD49" s="17">
        <v>65</v>
      </c>
      <c r="AE49" s="17">
        <v>5</v>
      </c>
      <c r="AF49" s="17">
        <v>74</v>
      </c>
      <c r="AG49" s="17">
        <v>6</v>
      </c>
      <c r="AH49" s="17">
        <v>52</v>
      </c>
      <c r="AI49" s="17">
        <v>2</v>
      </c>
      <c r="AJ49" s="17">
        <v>56</v>
      </c>
      <c r="AK49" s="17">
        <v>3</v>
      </c>
      <c r="AL49" s="17">
        <v>72</v>
      </c>
      <c r="AM49" s="17">
        <v>6</v>
      </c>
      <c r="AN49" s="17"/>
      <c r="AO49" s="17"/>
      <c r="AP49" s="17"/>
      <c r="AQ49" s="17"/>
      <c r="AR49" s="17">
        <v>76</v>
      </c>
      <c r="AS49" s="17">
        <v>6</v>
      </c>
      <c r="AT49" s="17">
        <v>82</v>
      </c>
      <c r="AU49" s="17">
        <v>7</v>
      </c>
      <c r="AV49" s="17">
        <v>60</v>
      </c>
      <c r="AW49" s="17">
        <v>4</v>
      </c>
      <c r="AX49" s="17">
        <v>78</v>
      </c>
      <c r="AY49" s="17">
        <v>7</v>
      </c>
      <c r="AZ49" s="17">
        <v>64</v>
      </c>
      <c r="BA49" s="17">
        <v>4</v>
      </c>
      <c r="BB49" s="17">
        <v>83</v>
      </c>
      <c r="BC49" s="17">
        <v>8</v>
      </c>
      <c r="BD49" s="17"/>
      <c r="BE49" s="17"/>
      <c r="BF49" s="17"/>
      <c r="BG49" s="17"/>
      <c r="BH49" s="18">
        <f t="shared" si="0"/>
        <v>1728</v>
      </c>
      <c r="BI49" s="18">
        <f t="shared" si="1"/>
        <v>135</v>
      </c>
      <c r="BJ49" s="19">
        <f t="shared" si="2"/>
        <v>24</v>
      </c>
      <c r="BK49" s="20">
        <f t="shared" si="3"/>
        <v>72</v>
      </c>
      <c r="BM49"/>
    </row>
    <row r="50" spans="1:65" ht="12.75">
      <c r="A50" s="15">
        <v>4909</v>
      </c>
      <c r="B50" s="16" t="s">
        <v>301</v>
      </c>
      <c r="C50" s="16" t="s">
        <v>355</v>
      </c>
      <c r="D50" s="15">
        <v>82</v>
      </c>
      <c r="E50" s="15">
        <v>8</v>
      </c>
      <c r="F50" s="15"/>
      <c r="G50" s="15"/>
      <c r="H50" s="15">
        <v>42</v>
      </c>
      <c r="I50" s="15">
        <v>2</v>
      </c>
      <c r="J50" s="15">
        <v>73</v>
      </c>
      <c r="K50" s="15">
        <v>6</v>
      </c>
      <c r="L50" s="15">
        <v>69</v>
      </c>
      <c r="M50" s="15">
        <v>5</v>
      </c>
      <c r="N50" s="15">
        <v>60</v>
      </c>
      <c r="O50" s="15">
        <v>4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>
        <v>61</v>
      </c>
      <c r="AS50" s="17">
        <v>4</v>
      </c>
      <c r="AT50" s="17">
        <v>70</v>
      </c>
      <c r="AU50" s="17">
        <v>6</v>
      </c>
      <c r="AV50" s="17"/>
      <c r="AW50" s="17"/>
      <c r="AX50" s="17">
        <v>55</v>
      </c>
      <c r="AY50" s="17">
        <v>3</v>
      </c>
      <c r="AZ50" s="17"/>
      <c r="BA50" s="17"/>
      <c r="BB50" s="17"/>
      <c r="BC50" s="17"/>
      <c r="BD50" s="17"/>
      <c r="BE50" s="17"/>
      <c r="BF50" s="17"/>
      <c r="BG50" s="17"/>
      <c r="BH50" s="18">
        <f t="shared" si="0"/>
        <v>512</v>
      </c>
      <c r="BI50" s="18">
        <f t="shared" si="1"/>
        <v>38</v>
      </c>
      <c r="BJ50" s="19">
        <f t="shared" si="2"/>
        <v>8</v>
      </c>
      <c r="BK50" s="20">
        <f t="shared" si="3"/>
        <v>64</v>
      </c>
      <c r="BM50"/>
    </row>
    <row r="51" spans="1:65" ht="12.75">
      <c r="A51" s="15">
        <v>6104</v>
      </c>
      <c r="B51" s="16" t="s">
        <v>704</v>
      </c>
      <c r="C51" s="16" t="s">
        <v>355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7">
        <v>59</v>
      </c>
      <c r="Q51" s="17">
        <v>5</v>
      </c>
      <c r="R51" s="17">
        <v>69</v>
      </c>
      <c r="S51" s="17">
        <v>6</v>
      </c>
      <c r="T51" s="17">
        <v>78</v>
      </c>
      <c r="U51" s="17">
        <v>6</v>
      </c>
      <c r="V51" s="17">
        <v>66</v>
      </c>
      <c r="W51" s="17">
        <v>5</v>
      </c>
      <c r="X51" s="17">
        <v>62</v>
      </c>
      <c r="Y51" s="17">
        <v>4</v>
      </c>
      <c r="Z51" s="17">
        <v>60</v>
      </c>
      <c r="AA51" s="17">
        <v>4</v>
      </c>
      <c r="AB51" s="17">
        <v>70</v>
      </c>
      <c r="AC51" s="17">
        <v>4</v>
      </c>
      <c r="AD51" s="17">
        <v>76</v>
      </c>
      <c r="AE51" s="17">
        <v>7</v>
      </c>
      <c r="AF51" s="17">
        <v>49</v>
      </c>
      <c r="AG51" s="17">
        <v>3</v>
      </c>
      <c r="AH51" s="17">
        <v>65</v>
      </c>
      <c r="AI51" s="17">
        <v>5</v>
      </c>
      <c r="AJ51" s="17">
        <v>76</v>
      </c>
      <c r="AK51" s="17">
        <v>6</v>
      </c>
      <c r="AL51" s="17">
        <v>70</v>
      </c>
      <c r="AM51" s="17">
        <v>5</v>
      </c>
      <c r="AN51" s="17">
        <v>90</v>
      </c>
      <c r="AO51" s="17">
        <v>9</v>
      </c>
      <c r="AP51" s="17">
        <v>73</v>
      </c>
      <c r="AQ51" s="17">
        <v>6</v>
      </c>
      <c r="AR51" s="17"/>
      <c r="AS51" s="17"/>
      <c r="AT51" s="17"/>
      <c r="AU51" s="17"/>
      <c r="AV51" s="17">
        <v>70</v>
      </c>
      <c r="AW51" s="17">
        <v>6</v>
      </c>
      <c r="AX51" s="17"/>
      <c r="AY51" s="17"/>
      <c r="AZ51" s="17">
        <v>68</v>
      </c>
      <c r="BA51" s="17">
        <v>6</v>
      </c>
      <c r="BB51" s="17">
        <v>83</v>
      </c>
      <c r="BC51" s="17">
        <v>8</v>
      </c>
      <c r="BD51" s="17"/>
      <c r="BE51" s="17"/>
      <c r="BF51" s="17"/>
      <c r="BG51" s="17"/>
      <c r="BH51" s="18">
        <f>D51+F51+H51+J51+L51+N51+P51+R51+T51+V51+X51+Z51+AB51+AD51+AF51+AH51+AJ51+AL51+AN51+AP51+AR51+AT51+AV51+AX51+AZ51+BB51+BD51+BF51</f>
        <v>1184</v>
      </c>
      <c r="BI51" s="18">
        <f>E51+G51+I51+K51+M51+O51+Q51+S51+U51+W51+Y51+AA51+AC51+AE51+AG51+AI51+AK51+AM51+AO51+AQ51+AS51+AU51+AW51+AY51+BA51+BC51+BE51+BG51</f>
        <v>95</v>
      </c>
      <c r="BJ51" s="19">
        <f>COUNT(D51,F51,H51,J51,L51,N51,P51,R51,T51,V51,X51,Z51,AB51,AD51,AF51,AH51,AJ51,AL51,AN51,AP51,AR51,AT51,AV51,AX51,AZ51,BB51,BD51,BF51)</f>
        <v>17</v>
      </c>
      <c r="BK51" s="20">
        <f>BH51/BJ51</f>
        <v>69.6470588235294</v>
      </c>
      <c r="BM51"/>
    </row>
    <row r="52" spans="1:65" ht="12.75">
      <c r="A52" s="15">
        <v>6927</v>
      </c>
      <c r="B52" s="16" t="s">
        <v>270</v>
      </c>
      <c r="C52" s="16" t="s">
        <v>355</v>
      </c>
      <c r="D52" s="15">
        <v>72</v>
      </c>
      <c r="E52" s="15">
        <v>6</v>
      </c>
      <c r="F52" s="15">
        <v>75</v>
      </c>
      <c r="G52" s="15">
        <v>6</v>
      </c>
      <c r="H52" s="15">
        <v>58</v>
      </c>
      <c r="I52" s="15">
        <v>3</v>
      </c>
      <c r="J52" s="15">
        <v>64</v>
      </c>
      <c r="K52" s="15">
        <v>4</v>
      </c>
      <c r="L52" s="15">
        <v>70</v>
      </c>
      <c r="M52" s="15">
        <v>6</v>
      </c>
      <c r="N52" s="15">
        <v>59</v>
      </c>
      <c r="O52" s="15">
        <v>4</v>
      </c>
      <c r="P52" s="17">
        <v>69</v>
      </c>
      <c r="Q52" s="17">
        <v>6</v>
      </c>
      <c r="R52" s="17">
        <v>57</v>
      </c>
      <c r="S52" s="17">
        <v>3</v>
      </c>
      <c r="T52" s="17">
        <v>66</v>
      </c>
      <c r="U52" s="17">
        <v>5</v>
      </c>
      <c r="V52" s="17">
        <v>70</v>
      </c>
      <c r="W52" s="17">
        <v>5</v>
      </c>
      <c r="X52" s="17">
        <v>76</v>
      </c>
      <c r="Y52" s="17">
        <v>6</v>
      </c>
      <c r="Z52" s="17">
        <v>74</v>
      </c>
      <c r="AA52" s="17">
        <v>5</v>
      </c>
      <c r="AB52" s="17">
        <v>44</v>
      </c>
      <c r="AC52" s="17">
        <v>2</v>
      </c>
      <c r="AD52" s="17">
        <v>54</v>
      </c>
      <c r="AE52" s="17">
        <v>6</v>
      </c>
      <c r="AF52" s="17">
        <v>44</v>
      </c>
      <c r="AG52" s="17">
        <v>1</v>
      </c>
      <c r="AH52" s="17">
        <v>61</v>
      </c>
      <c r="AI52" s="17">
        <v>4</v>
      </c>
      <c r="AJ52" s="17">
        <v>67</v>
      </c>
      <c r="AK52" s="17">
        <v>5</v>
      </c>
      <c r="AL52" s="17">
        <v>67</v>
      </c>
      <c r="AM52" s="17">
        <v>4</v>
      </c>
      <c r="AN52" s="17">
        <v>67</v>
      </c>
      <c r="AO52" s="17">
        <v>5</v>
      </c>
      <c r="AP52" s="17">
        <v>69</v>
      </c>
      <c r="AQ52" s="17">
        <v>5</v>
      </c>
      <c r="AR52" s="17">
        <v>72</v>
      </c>
      <c r="AS52" s="17">
        <v>5</v>
      </c>
      <c r="AT52" s="17">
        <v>65</v>
      </c>
      <c r="AU52" s="17">
        <v>5</v>
      </c>
      <c r="AV52" s="17">
        <v>62</v>
      </c>
      <c r="AW52" s="17">
        <v>4</v>
      </c>
      <c r="AX52" s="17">
        <v>82</v>
      </c>
      <c r="AY52" s="17">
        <v>7</v>
      </c>
      <c r="AZ52" s="17">
        <v>76</v>
      </c>
      <c r="BA52" s="17">
        <v>6</v>
      </c>
      <c r="BB52" s="17">
        <v>56</v>
      </c>
      <c r="BC52" s="17">
        <v>2</v>
      </c>
      <c r="BD52" s="17"/>
      <c r="BE52" s="17"/>
      <c r="BF52" s="17"/>
      <c r="BG52" s="17"/>
      <c r="BH52" s="18">
        <f t="shared" si="0"/>
        <v>1696</v>
      </c>
      <c r="BI52" s="18">
        <f t="shared" si="1"/>
        <v>120</v>
      </c>
      <c r="BJ52" s="19">
        <f t="shared" si="2"/>
        <v>26</v>
      </c>
      <c r="BK52" s="20">
        <f t="shared" si="3"/>
        <v>65.23076923076923</v>
      </c>
      <c r="BM52"/>
    </row>
    <row r="53" spans="1:65" ht="12.75">
      <c r="A53" s="15">
        <v>7584</v>
      </c>
      <c r="B53" s="16" t="s">
        <v>356</v>
      </c>
      <c r="C53" s="16" t="s">
        <v>355</v>
      </c>
      <c r="D53" s="15">
        <v>58</v>
      </c>
      <c r="E53" s="15">
        <v>3</v>
      </c>
      <c r="F53" s="15">
        <v>72</v>
      </c>
      <c r="G53" s="15">
        <v>5</v>
      </c>
      <c r="H53" s="15">
        <v>79</v>
      </c>
      <c r="I53" s="15">
        <v>7</v>
      </c>
      <c r="J53" s="15">
        <v>72</v>
      </c>
      <c r="K53" s="15">
        <v>5</v>
      </c>
      <c r="L53" s="15">
        <v>64</v>
      </c>
      <c r="M53" s="15">
        <v>4</v>
      </c>
      <c r="N53" s="15">
        <v>66</v>
      </c>
      <c r="O53" s="15">
        <v>4</v>
      </c>
      <c r="P53" s="17">
        <v>67</v>
      </c>
      <c r="Q53" s="17">
        <v>5</v>
      </c>
      <c r="R53" s="17">
        <v>72</v>
      </c>
      <c r="S53" s="17">
        <v>6</v>
      </c>
      <c r="T53" s="17">
        <v>72</v>
      </c>
      <c r="U53" s="17">
        <v>5</v>
      </c>
      <c r="V53" s="17">
        <v>67</v>
      </c>
      <c r="W53" s="17">
        <v>5</v>
      </c>
      <c r="X53" s="17">
        <v>66</v>
      </c>
      <c r="Y53" s="17">
        <v>5</v>
      </c>
      <c r="Z53" s="17">
        <v>78</v>
      </c>
      <c r="AA53" s="17">
        <v>6</v>
      </c>
      <c r="AB53" s="17">
        <v>62</v>
      </c>
      <c r="AC53" s="17">
        <v>5</v>
      </c>
      <c r="AD53" s="17">
        <v>71</v>
      </c>
      <c r="AE53" s="17">
        <v>5</v>
      </c>
      <c r="AF53" s="17">
        <v>62</v>
      </c>
      <c r="AG53" s="17">
        <v>3</v>
      </c>
      <c r="AH53" s="17">
        <v>50</v>
      </c>
      <c r="AI53" s="17">
        <v>2</v>
      </c>
      <c r="AJ53" s="17">
        <v>61</v>
      </c>
      <c r="AK53" s="17">
        <v>4</v>
      </c>
      <c r="AL53" s="17">
        <v>70</v>
      </c>
      <c r="AM53" s="17">
        <v>5</v>
      </c>
      <c r="AN53" s="17">
        <v>70</v>
      </c>
      <c r="AO53" s="17">
        <v>5</v>
      </c>
      <c r="AP53" s="17">
        <v>76</v>
      </c>
      <c r="AQ53" s="17">
        <v>6</v>
      </c>
      <c r="AR53" s="17">
        <v>74</v>
      </c>
      <c r="AS53" s="17">
        <v>5</v>
      </c>
      <c r="AT53" s="17">
        <v>74</v>
      </c>
      <c r="AU53" s="17">
        <v>6</v>
      </c>
      <c r="AV53" s="17">
        <v>76</v>
      </c>
      <c r="AW53" s="17">
        <v>6</v>
      </c>
      <c r="AX53" s="17">
        <v>80</v>
      </c>
      <c r="AY53" s="17">
        <v>7</v>
      </c>
      <c r="AZ53" s="17">
        <v>74</v>
      </c>
      <c r="BA53" s="17">
        <v>5</v>
      </c>
      <c r="BB53" s="17">
        <v>84</v>
      </c>
      <c r="BC53" s="17">
        <v>8</v>
      </c>
      <c r="BD53" s="17"/>
      <c r="BE53" s="17"/>
      <c r="BF53" s="17"/>
      <c r="BG53" s="17"/>
      <c r="BH53" s="18">
        <f t="shared" si="0"/>
        <v>1817</v>
      </c>
      <c r="BI53" s="18">
        <f t="shared" si="1"/>
        <v>132</v>
      </c>
      <c r="BJ53" s="19">
        <f t="shared" si="2"/>
        <v>26</v>
      </c>
      <c r="BK53" s="20">
        <f t="shared" si="3"/>
        <v>69.88461538461539</v>
      </c>
      <c r="BM53"/>
    </row>
    <row r="54" spans="1:65" ht="12.75">
      <c r="A54" s="23">
        <v>6758</v>
      </c>
      <c r="B54" s="24" t="s">
        <v>585</v>
      </c>
      <c r="C54" s="24" t="s">
        <v>358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>
        <v>76</v>
      </c>
      <c r="AO54" s="17">
        <v>6</v>
      </c>
      <c r="AP54" s="17">
        <v>70</v>
      </c>
      <c r="AQ54" s="17">
        <v>6</v>
      </c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8">
        <f>D54+F54+H54+J54+L54+N54+P54+R54+T54+V54+X54+Z54+AB54+AD54+AF54+AH54+AJ54+AL54+AN54+AP54+AR54+AT54+AV54+AX54+AZ54+BB54+BD54+BF54</f>
        <v>146</v>
      </c>
      <c r="BI54" s="18">
        <f>E54+G54+I54+K54+M54+O54+Q54+S54+U54+W54+Y54+AA54+AC54+AE54+AG54+AI54+AK54+AM54+AO54+AQ54+AS54+AU54+AW54+AY54+BA54+BC54+BE54+BG54</f>
        <v>12</v>
      </c>
      <c r="BJ54" s="19">
        <f>COUNT(D54,F54,H54,J54,L54,N54,P54,R54,T54,V54,X54,Z54,AB54,AD54,AF54,AH54,AJ54,AL54,AN54,AP54,AR54,AT54,AV54,AX54,AZ54,BB54,BD54,BF54)</f>
        <v>2</v>
      </c>
      <c r="BK54" s="20">
        <f>BH54/BJ54</f>
        <v>73</v>
      </c>
      <c r="BM54" t="s">
        <v>16</v>
      </c>
    </row>
    <row r="55" spans="1:65" ht="12.75">
      <c r="A55" s="23">
        <v>7586</v>
      </c>
      <c r="B55" s="24" t="s">
        <v>357</v>
      </c>
      <c r="C55" s="24" t="s">
        <v>358</v>
      </c>
      <c r="D55" s="15"/>
      <c r="E55" s="15"/>
      <c r="F55" s="15">
        <v>70</v>
      </c>
      <c r="G55" s="15">
        <v>4</v>
      </c>
      <c r="H55" s="15"/>
      <c r="I55" s="15"/>
      <c r="J55" s="15"/>
      <c r="K55" s="15"/>
      <c r="L55" s="15"/>
      <c r="M55" s="15"/>
      <c r="N55" s="15"/>
      <c r="O55" s="15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8">
        <f t="shared" si="0"/>
        <v>70</v>
      </c>
      <c r="BI55" s="18">
        <f t="shared" si="1"/>
        <v>4</v>
      </c>
      <c r="BJ55" s="19">
        <f t="shared" si="2"/>
        <v>1</v>
      </c>
      <c r="BK55" s="20">
        <f t="shared" si="3"/>
        <v>70</v>
      </c>
      <c r="BM55"/>
    </row>
    <row r="56" spans="1:65" ht="12.75">
      <c r="A56" s="15">
        <v>5100</v>
      </c>
      <c r="B56" s="16" t="s">
        <v>522</v>
      </c>
      <c r="C56" s="16" t="s">
        <v>138</v>
      </c>
      <c r="D56" s="15"/>
      <c r="E56" s="15"/>
      <c r="F56" s="15"/>
      <c r="G56" s="15"/>
      <c r="H56" s="15">
        <v>59</v>
      </c>
      <c r="I56" s="15">
        <v>3</v>
      </c>
      <c r="J56" s="15">
        <v>67</v>
      </c>
      <c r="K56" s="15">
        <v>5</v>
      </c>
      <c r="L56" s="15">
        <v>74</v>
      </c>
      <c r="M56" s="15">
        <v>6</v>
      </c>
      <c r="N56" s="15">
        <v>75</v>
      </c>
      <c r="O56" s="15">
        <v>6</v>
      </c>
      <c r="P56" s="17">
        <v>80</v>
      </c>
      <c r="Q56" s="17">
        <v>7</v>
      </c>
      <c r="R56" s="17">
        <v>59</v>
      </c>
      <c r="S56" s="17">
        <v>4</v>
      </c>
      <c r="T56" s="17">
        <v>76</v>
      </c>
      <c r="U56" s="17">
        <v>6</v>
      </c>
      <c r="V56" s="17">
        <v>78</v>
      </c>
      <c r="W56" s="17">
        <v>6</v>
      </c>
      <c r="X56" s="17">
        <v>73</v>
      </c>
      <c r="Y56" s="17">
        <v>6</v>
      </c>
      <c r="Z56" s="17">
        <v>61</v>
      </c>
      <c r="AA56" s="17">
        <v>4</v>
      </c>
      <c r="AB56" s="17">
        <v>66</v>
      </c>
      <c r="AC56" s="17">
        <v>5</v>
      </c>
      <c r="AD56" s="17">
        <v>76</v>
      </c>
      <c r="AE56" s="17">
        <v>7</v>
      </c>
      <c r="AF56" s="17">
        <v>75</v>
      </c>
      <c r="AG56" s="17">
        <v>6</v>
      </c>
      <c r="AH56" s="17">
        <v>82</v>
      </c>
      <c r="AI56" s="17">
        <v>7</v>
      </c>
      <c r="AJ56" s="17">
        <v>57</v>
      </c>
      <c r="AK56" s="17">
        <v>3</v>
      </c>
      <c r="AL56" s="17">
        <v>64</v>
      </c>
      <c r="AM56" s="17">
        <v>4</v>
      </c>
      <c r="AN56" s="17">
        <v>64</v>
      </c>
      <c r="AO56" s="17">
        <v>5</v>
      </c>
      <c r="AP56" s="17">
        <v>74</v>
      </c>
      <c r="AQ56" s="17">
        <v>6</v>
      </c>
      <c r="AR56" s="17">
        <v>74</v>
      </c>
      <c r="AS56" s="17">
        <v>6</v>
      </c>
      <c r="AT56" s="17">
        <v>71</v>
      </c>
      <c r="AU56" s="17">
        <v>6</v>
      </c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8">
        <f>D56+F56+H56+J56+L56+N56+P56+R56+T56+V56+X56+Z56+AB56+AD56+AF56+AH56+AJ56+AL56+AN56+AP56+AR56+AT56+AV56+AX56+AZ56+BB56+BD56+BF56</f>
        <v>1405</v>
      </c>
      <c r="BI56" s="18">
        <f>E56+G56+I56+K56+M56+O56+Q56+S56+U56+W56+Y56+AA56+AC56+AE56+AG56+AI56+AK56+AM56+AO56+AQ56+AS56+AU56+AW56+AY56+BA56+BC56+BE56+BG56</f>
        <v>108</v>
      </c>
      <c r="BJ56" s="19">
        <f>COUNT(D56,F56,H56,J56,L56,N56,P56,R56,T56,V56,X56,Z56,AB56,AD56,AF56,AH56,AJ56,AL56,AN56,AP56,AR56,AT56,AV56,AX56,AZ56,BB56,BD56,BF56)</f>
        <v>20</v>
      </c>
      <c r="BK56" s="20">
        <f>BH56/BJ56</f>
        <v>70.25</v>
      </c>
      <c r="BM56"/>
    </row>
    <row r="57" spans="1:65" ht="12.75">
      <c r="A57" s="15">
        <v>5110</v>
      </c>
      <c r="B57" s="16" t="s">
        <v>139</v>
      </c>
      <c r="C57" s="16" t="s">
        <v>138</v>
      </c>
      <c r="D57" s="15"/>
      <c r="E57" s="15"/>
      <c r="F57" s="15">
        <v>52</v>
      </c>
      <c r="G57" s="15">
        <v>4</v>
      </c>
      <c r="H57" s="15"/>
      <c r="I57" s="15"/>
      <c r="J57" s="15"/>
      <c r="K57" s="15"/>
      <c r="L57" s="15"/>
      <c r="M57" s="15"/>
      <c r="N57" s="15"/>
      <c r="O57" s="15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>
        <v>55</v>
      </c>
      <c r="BC57" s="17">
        <v>4</v>
      </c>
      <c r="BD57" s="17"/>
      <c r="BE57" s="17"/>
      <c r="BF57" s="17"/>
      <c r="BG57" s="17"/>
      <c r="BH57" s="18">
        <f t="shared" si="0"/>
        <v>107</v>
      </c>
      <c r="BI57" s="18">
        <f t="shared" si="1"/>
        <v>8</v>
      </c>
      <c r="BJ57" s="19">
        <f t="shared" si="2"/>
        <v>2</v>
      </c>
      <c r="BK57" s="20">
        <f t="shared" si="3"/>
        <v>53.5</v>
      </c>
      <c r="BM57"/>
    </row>
    <row r="58" spans="1:65" ht="12.75">
      <c r="A58" s="15">
        <v>6021</v>
      </c>
      <c r="B58" s="16" t="s">
        <v>137</v>
      </c>
      <c r="C58" s="16" t="s">
        <v>138</v>
      </c>
      <c r="D58" s="15">
        <v>54</v>
      </c>
      <c r="E58" s="15">
        <v>3</v>
      </c>
      <c r="F58" s="15"/>
      <c r="G58" s="15"/>
      <c r="H58" s="15"/>
      <c r="I58" s="15"/>
      <c r="J58" s="15">
        <v>70</v>
      </c>
      <c r="K58" s="15">
        <v>5</v>
      </c>
      <c r="L58" s="15">
        <v>66</v>
      </c>
      <c r="M58" s="15">
        <v>5</v>
      </c>
      <c r="N58" s="15">
        <v>57</v>
      </c>
      <c r="O58" s="15">
        <v>3</v>
      </c>
      <c r="P58" s="17">
        <v>72</v>
      </c>
      <c r="Q58" s="17">
        <v>6</v>
      </c>
      <c r="R58" s="17">
        <v>51</v>
      </c>
      <c r="S58" s="17">
        <v>3</v>
      </c>
      <c r="T58" s="17">
        <v>78</v>
      </c>
      <c r="U58" s="17">
        <v>7</v>
      </c>
      <c r="V58" s="17">
        <v>80</v>
      </c>
      <c r="W58" s="17">
        <v>7</v>
      </c>
      <c r="X58" s="17">
        <v>70</v>
      </c>
      <c r="Y58" s="17">
        <v>5</v>
      </c>
      <c r="Z58" s="17">
        <v>72</v>
      </c>
      <c r="AA58" s="17">
        <v>5</v>
      </c>
      <c r="AB58" s="17">
        <v>75</v>
      </c>
      <c r="AC58" s="17">
        <v>6</v>
      </c>
      <c r="AD58" s="17">
        <v>51</v>
      </c>
      <c r="AE58" s="17">
        <v>2</v>
      </c>
      <c r="AF58" s="17">
        <v>66</v>
      </c>
      <c r="AG58" s="17">
        <v>4</v>
      </c>
      <c r="AH58" s="17">
        <v>80</v>
      </c>
      <c r="AI58" s="17">
        <v>7</v>
      </c>
      <c r="AJ58" s="17">
        <v>65</v>
      </c>
      <c r="AK58" s="17">
        <v>5</v>
      </c>
      <c r="AL58" s="17">
        <v>61</v>
      </c>
      <c r="AM58" s="17">
        <v>4</v>
      </c>
      <c r="AN58" s="17">
        <v>82</v>
      </c>
      <c r="AO58" s="17">
        <v>7</v>
      </c>
      <c r="AP58" s="17">
        <v>70</v>
      </c>
      <c r="AQ58" s="17">
        <v>6</v>
      </c>
      <c r="AR58" s="17">
        <v>66</v>
      </c>
      <c r="AS58" s="17">
        <v>5</v>
      </c>
      <c r="AT58" s="17">
        <v>53</v>
      </c>
      <c r="AU58" s="17">
        <v>3</v>
      </c>
      <c r="AV58" s="17"/>
      <c r="AW58" s="17"/>
      <c r="AX58" s="17"/>
      <c r="AY58" s="17"/>
      <c r="AZ58" s="17">
        <v>74</v>
      </c>
      <c r="BA58" s="17">
        <v>6</v>
      </c>
      <c r="BB58" s="17">
        <v>80</v>
      </c>
      <c r="BC58" s="17">
        <v>7</v>
      </c>
      <c r="BD58" s="17"/>
      <c r="BE58" s="17"/>
      <c r="BF58" s="17"/>
      <c r="BG58" s="17"/>
      <c r="BH58" s="18">
        <f t="shared" si="0"/>
        <v>1493</v>
      </c>
      <c r="BI58" s="18">
        <f t="shared" si="1"/>
        <v>111</v>
      </c>
      <c r="BJ58" s="19">
        <f t="shared" si="2"/>
        <v>22</v>
      </c>
      <c r="BK58" s="20">
        <f t="shared" si="3"/>
        <v>67.86363636363636</v>
      </c>
      <c r="BM58"/>
    </row>
    <row r="59" spans="1:65" ht="12.75">
      <c r="A59" s="15">
        <v>6083</v>
      </c>
      <c r="B59" s="16" t="s">
        <v>359</v>
      </c>
      <c r="C59" s="16" t="s">
        <v>138</v>
      </c>
      <c r="D59" s="15">
        <v>70</v>
      </c>
      <c r="E59" s="15">
        <v>6</v>
      </c>
      <c r="F59" s="15">
        <v>68</v>
      </c>
      <c r="G59" s="15">
        <v>5</v>
      </c>
      <c r="H59" s="15">
        <v>58</v>
      </c>
      <c r="I59" s="15">
        <v>3</v>
      </c>
      <c r="J59" s="15"/>
      <c r="K59" s="15"/>
      <c r="L59" s="15"/>
      <c r="M59" s="15"/>
      <c r="N59" s="15"/>
      <c r="O59" s="15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8">
        <f t="shared" si="0"/>
        <v>196</v>
      </c>
      <c r="BI59" s="18">
        <f t="shared" si="1"/>
        <v>14</v>
      </c>
      <c r="BJ59" s="19">
        <f t="shared" si="2"/>
        <v>3</v>
      </c>
      <c r="BK59" s="20">
        <f t="shared" si="3"/>
        <v>65.33333333333333</v>
      </c>
      <c r="BM59"/>
    </row>
    <row r="60" spans="1:65" ht="12.75">
      <c r="A60" s="15">
        <v>6265</v>
      </c>
      <c r="B60" s="16" t="s">
        <v>140</v>
      </c>
      <c r="C60" s="16" t="s">
        <v>138</v>
      </c>
      <c r="D60" s="15">
        <v>66</v>
      </c>
      <c r="E60" s="15">
        <v>4</v>
      </c>
      <c r="F60" s="15">
        <v>76</v>
      </c>
      <c r="G60" s="15">
        <v>6</v>
      </c>
      <c r="H60" s="15">
        <v>72</v>
      </c>
      <c r="I60" s="15">
        <v>5</v>
      </c>
      <c r="J60" s="15">
        <v>84</v>
      </c>
      <c r="K60" s="15">
        <v>8</v>
      </c>
      <c r="L60" s="15">
        <v>78</v>
      </c>
      <c r="M60" s="15">
        <v>6</v>
      </c>
      <c r="N60" s="15">
        <v>80</v>
      </c>
      <c r="O60" s="15">
        <v>7</v>
      </c>
      <c r="P60" s="17">
        <v>61</v>
      </c>
      <c r="Q60" s="17">
        <v>4</v>
      </c>
      <c r="R60" s="17">
        <v>61</v>
      </c>
      <c r="S60" s="17">
        <v>3</v>
      </c>
      <c r="T60" s="17">
        <v>77</v>
      </c>
      <c r="U60" s="17">
        <v>7</v>
      </c>
      <c r="V60" s="17">
        <v>74</v>
      </c>
      <c r="W60" s="17">
        <v>6</v>
      </c>
      <c r="X60" s="17">
        <v>58</v>
      </c>
      <c r="Y60" s="17">
        <v>3</v>
      </c>
      <c r="Z60" s="17">
        <v>70</v>
      </c>
      <c r="AA60" s="17">
        <v>5</v>
      </c>
      <c r="AB60" s="17">
        <v>82</v>
      </c>
      <c r="AC60" s="17">
        <v>7</v>
      </c>
      <c r="AD60" s="17">
        <v>77</v>
      </c>
      <c r="AE60" s="17">
        <v>7</v>
      </c>
      <c r="AF60" s="17">
        <v>70</v>
      </c>
      <c r="AG60" s="17">
        <v>5</v>
      </c>
      <c r="AH60" s="17">
        <v>86</v>
      </c>
      <c r="AI60" s="17">
        <v>8</v>
      </c>
      <c r="AJ60" s="17">
        <v>77</v>
      </c>
      <c r="AK60" s="17">
        <v>7</v>
      </c>
      <c r="AL60" s="17">
        <v>68</v>
      </c>
      <c r="AM60" s="17">
        <v>4</v>
      </c>
      <c r="AN60" s="17">
        <v>80</v>
      </c>
      <c r="AO60" s="17">
        <v>7</v>
      </c>
      <c r="AP60" s="17">
        <v>72</v>
      </c>
      <c r="AQ60" s="17">
        <v>6</v>
      </c>
      <c r="AR60" s="17">
        <v>71</v>
      </c>
      <c r="AS60" s="17">
        <v>6</v>
      </c>
      <c r="AT60" s="17">
        <v>66</v>
      </c>
      <c r="AU60" s="17">
        <v>4</v>
      </c>
      <c r="AV60" s="17">
        <v>66</v>
      </c>
      <c r="AW60" s="17">
        <v>5</v>
      </c>
      <c r="AX60" s="17">
        <v>69</v>
      </c>
      <c r="AY60" s="17">
        <v>5</v>
      </c>
      <c r="AZ60" s="17">
        <v>69</v>
      </c>
      <c r="BA60" s="17">
        <v>5</v>
      </c>
      <c r="BB60" s="17">
        <v>76</v>
      </c>
      <c r="BC60" s="17">
        <v>6</v>
      </c>
      <c r="BD60" s="17"/>
      <c r="BE60" s="17"/>
      <c r="BF60" s="17"/>
      <c r="BG60" s="17"/>
      <c r="BH60" s="18">
        <f t="shared" si="0"/>
        <v>1886</v>
      </c>
      <c r="BI60" s="18">
        <f t="shared" si="1"/>
        <v>146</v>
      </c>
      <c r="BJ60" s="19">
        <f t="shared" si="2"/>
        <v>26</v>
      </c>
      <c r="BK60" s="20">
        <f t="shared" si="3"/>
        <v>72.53846153846153</v>
      </c>
      <c r="BM60"/>
    </row>
    <row r="61" spans="1:65" ht="12.75">
      <c r="A61" s="15">
        <v>6657</v>
      </c>
      <c r="B61" s="16" t="s">
        <v>273</v>
      </c>
      <c r="C61" s="16" t="s">
        <v>138</v>
      </c>
      <c r="D61" s="15">
        <v>72</v>
      </c>
      <c r="E61" s="15">
        <v>6</v>
      </c>
      <c r="F61" s="15">
        <v>74</v>
      </c>
      <c r="G61" s="15">
        <v>6</v>
      </c>
      <c r="H61" s="15">
        <v>58</v>
      </c>
      <c r="I61" s="15">
        <v>3</v>
      </c>
      <c r="J61" s="15">
        <v>61</v>
      </c>
      <c r="K61" s="15">
        <v>3</v>
      </c>
      <c r="L61" s="15">
        <v>76</v>
      </c>
      <c r="M61" s="15">
        <v>6</v>
      </c>
      <c r="N61" s="15">
        <v>72</v>
      </c>
      <c r="O61" s="15">
        <v>5</v>
      </c>
      <c r="P61" s="17"/>
      <c r="Q61" s="17"/>
      <c r="R61" s="17"/>
      <c r="S61" s="17"/>
      <c r="T61" s="17">
        <v>60</v>
      </c>
      <c r="U61" s="17">
        <v>4</v>
      </c>
      <c r="V61" s="17">
        <v>55</v>
      </c>
      <c r="W61" s="17">
        <v>2</v>
      </c>
      <c r="X61" s="17">
        <v>86</v>
      </c>
      <c r="Y61" s="17">
        <v>8</v>
      </c>
      <c r="Z61" s="17">
        <v>73</v>
      </c>
      <c r="AA61" s="17">
        <v>6</v>
      </c>
      <c r="AB61" s="17">
        <v>66</v>
      </c>
      <c r="AC61" s="17">
        <v>4</v>
      </c>
      <c r="AD61" s="17">
        <v>80</v>
      </c>
      <c r="AE61" s="17">
        <v>7</v>
      </c>
      <c r="AF61" s="17">
        <v>76</v>
      </c>
      <c r="AG61" s="17">
        <v>6</v>
      </c>
      <c r="AH61" s="17">
        <v>54</v>
      </c>
      <c r="AI61" s="17">
        <v>3</v>
      </c>
      <c r="AJ61" s="17">
        <v>67</v>
      </c>
      <c r="AK61" s="17">
        <v>5</v>
      </c>
      <c r="AL61" s="17">
        <v>67</v>
      </c>
      <c r="AM61" s="17">
        <v>5</v>
      </c>
      <c r="AN61" s="17">
        <v>61</v>
      </c>
      <c r="AO61" s="17">
        <v>3</v>
      </c>
      <c r="AP61" s="17">
        <v>60</v>
      </c>
      <c r="AQ61" s="17">
        <v>4</v>
      </c>
      <c r="AR61" s="17">
        <v>78</v>
      </c>
      <c r="AS61" s="17">
        <v>6</v>
      </c>
      <c r="AT61" s="17">
        <v>76</v>
      </c>
      <c r="AU61" s="17">
        <v>6</v>
      </c>
      <c r="AV61" s="17">
        <v>60</v>
      </c>
      <c r="AW61" s="17">
        <v>4</v>
      </c>
      <c r="AX61" s="17">
        <v>66</v>
      </c>
      <c r="AY61" s="17">
        <v>4</v>
      </c>
      <c r="AZ61" s="17">
        <v>64</v>
      </c>
      <c r="BA61" s="17">
        <v>4</v>
      </c>
      <c r="BB61" s="17"/>
      <c r="BC61" s="17"/>
      <c r="BD61" s="17"/>
      <c r="BE61" s="17"/>
      <c r="BF61" s="17"/>
      <c r="BG61" s="17"/>
      <c r="BH61" s="18">
        <f t="shared" si="0"/>
        <v>1562</v>
      </c>
      <c r="BI61" s="18">
        <f t="shared" si="1"/>
        <v>110</v>
      </c>
      <c r="BJ61" s="19">
        <f t="shared" si="2"/>
        <v>23</v>
      </c>
      <c r="BK61" s="20">
        <f t="shared" si="3"/>
        <v>67.91304347826087</v>
      </c>
      <c r="BM61"/>
    </row>
    <row r="62" spans="1:65" ht="12.75">
      <c r="A62" s="15">
        <v>6835</v>
      </c>
      <c r="B62" s="16" t="s">
        <v>780</v>
      </c>
      <c r="C62" s="16" t="s">
        <v>138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>
        <v>66</v>
      </c>
      <c r="AW62" s="17">
        <v>4</v>
      </c>
      <c r="AX62" s="17">
        <v>65</v>
      </c>
      <c r="AY62" s="17">
        <v>5</v>
      </c>
      <c r="AZ62" s="17">
        <v>72</v>
      </c>
      <c r="BA62" s="17">
        <v>5</v>
      </c>
      <c r="BB62" s="17">
        <v>72</v>
      </c>
      <c r="BC62" s="17">
        <v>5</v>
      </c>
      <c r="BD62" s="17"/>
      <c r="BE62" s="17"/>
      <c r="BF62" s="17"/>
      <c r="BG62" s="17"/>
      <c r="BH62" s="18">
        <f>D62+F62+H62+J62+L62+N62+P62+R62+T62+V62+X62+Z62+AB62+AD62+AF62+AH62+AJ62+AL62+AN62+AP62+AR62+AT62+AV62+AX62+AZ62+BB62+BD62+BF62</f>
        <v>275</v>
      </c>
      <c r="BI62" s="18">
        <f>E62+G62+I62+K62+M62+O62+Q62+S62+U62+W62+Y62+AA62+AC62+AE62+AG62+AI62+AK62+AM62+AO62+AQ62+AS62+AU62+AW62+AY62+BA62+BC62+BE62+BG62</f>
        <v>19</v>
      </c>
      <c r="BJ62" s="19">
        <f>COUNT(D62,F62,H62,J62,L62,N62,P62,R62,T62,V62,X62,Z62,AB62,AD62,AF62,AH62,AJ62,AL62,AN62,AP62,AR62,AT62,AV62,AX62,AZ62,BB62,BD62,BF62)</f>
        <v>4</v>
      </c>
      <c r="BK62" s="20">
        <f>BH62/BJ62</f>
        <v>68.75</v>
      </c>
      <c r="BM62"/>
    </row>
    <row r="63" spans="1:63" ht="12.75">
      <c r="A63" s="26">
        <v>7573</v>
      </c>
      <c r="B63" s="26" t="s">
        <v>706</v>
      </c>
      <c r="C63" s="15" t="s">
        <v>138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7">
        <v>78</v>
      </c>
      <c r="Q63" s="17">
        <v>6</v>
      </c>
      <c r="R63" s="17">
        <v>58</v>
      </c>
      <c r="S63" s="17">
        <v>3</v>
      </c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>
        <v>49</v>
      </c>
      <c r="AW63" s="17">
        <v>2</v>
      </c>
      <c r="AX63" s="17">
        <v>68</v>
      </c>
      <c r="AY63" s="17">
        <v>4</v>
      </c>
      <c r="AZ63" s="17"/>
      <c r="BA63" s="17"/>
      <c r="BB63" s="17"/>
      <c r="BC63" s="17"/>
      <c r="BD63" s="17"/>
      <c r="BE63" s="17"/>
      <c r="BF63" s="17"/>
      <c r="BG63" s="17"/>
      <c r="BH63" s="18">
        <f>D63+F63+H63+J63+L63+N63+P63+R63+T63+V63+X63+Z63+AB63+AD63+AF63+AH63+AJ63+AL63+AN63+AP63+AR63+AT63+AV63+AX63+AZ63+BB63+BD63+BF63</f>
        <v>253</v>
      </c>
      <c r="BI63" s="18">
        <f>E63+G63+I63+K63+M63+O63+Q63+S63+U63+W63+Y63+AA63+AC63+AE63+AG63+AI63+AK63+AM63+AO63+AQ63+AS63+AU63+AW63+AY63+BA63+BC63+BE63+BG63</f>
        <v>15</v>
      </c>
      <c r="BJ63" s="19">
        <f>COUNT(D63,F63,H63,J63,L63,N63,P63,R63,T63,V63,X63,Z63,AB63,AD63,AF63,AH63,AJ63,AL63,AN63,AP63,AR63,AT63,AV63,AX63,AZ63,BB63,BD63,BF63)</f>
        <v>4</v>
      </c>
      <c r="BK63" s="20">
        <f>BH63/BJ63</f>
        <v>63.25</v>
      </c>
    </row>
  </sheetData>
  <sheetProtection/>
  <conditionalFormatting sqref="H1:H65536 J1:J65536 L1:L65536 N1:N65536 P1:P65536 R1:R65536 D1:D65536 F1:F65536 T1:T65536 V1:V65536 X1:X65536 Z1:Z65536 AB1:AB65536 AD1:AD65536 AF1:AF65536 AH1:AH65536 AJ1:AJ65536 AL1:AL65536 AN1:AN65536 AP1:AP65536 AR1:AR65536 AT1:AT65536 AV1:AV65536 AX1:AX65536 AZ1:AZ65536 BB1:BB65536 BD1:BD65536 BF1:BF65536">
    <cfRule type="cellIs" priority="21" dxfId="30" operator="equal" stopIfTrue="1">
      <formula>90</formula>
    </cfRule>
  </conditionalFormatting>
  <conditionalFormatting sqref="Q1:Q65536 O1:O65536 M1:M65536 K1:K65536 I1:I65536 G1:G65536 E1:E65536 S1:BG65536">
    <cfRule type="cellIs" priority="20" dxfId="30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2" fitToWidth="1"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6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51" width="4.7109375" style="6" hidden="1" customWidth="1"/>
    <col min="52" max="55" width="4.7109375" style="6" customWidth="1"/>
    <col min="56" max="59" width="4.7109375" style="6" hidden="1" customWidth="1"/>
    <col min="60" max="60" width="7.28125" style="8" bestFit="1" customWidth="1"/>
    <col min="61" max="61" width="8.7109375" style="8" bestFit="1" customWidth="1"/>
    <col min="62" max="62" width="6.421875" style="8" customWidth="1"/>
    <col min="63" max="63" width="9.421875" style="8" bestFit="1" customWidth="1"/>
    <col min="64" max="64" width="4.8515625" style="1" customWidth="1"/>
    <col min="65" max="65" width="1.8515625" style="1" hidden="1" customWidth="1"/>
    <col min="66" max="222" width="11.421875" style="1" customWidth="1"/>
    <col min="223" max="224" width="6.7109375" style="1" customWidth="1"/>
    <col min="225" max="225" width="6.28125" style="1" bestFit="1" customWidth="1"/>
    <col min="226" max="226" width="31.140625" style="1" customWidth="1"/>
    <col min="227" max="227" width="25.28125" style="1" customWidth="1"/>
    <col min="228" max="235" width="0" style="1" hidden="1" customWidth="1"/>
    <col min="236" max="236" width="3.57421875" style="1" customWidth="1"/>
    <col min="237" max="237" width="3.7109375" style="1" customWidth="1"/>
    <col min="238" max="238" width="3.57421875" style="1" customWidth="1"/>
    <col min="239" max="240" width="3.28125" style="1" customWidth="1"/>
    <col min="241" max="241" width="6.28125" style="1" bestFit="1" customWidth="1"/>
    <col min="242" max="242" width="31.140625" style="1" customWidth="1"/>
    <col min="243" max="243" width="25.28125" style="1" customWidth="1"/>
    <col min="244" max="16384" width="0" style="1" hidden="1" customWidth="1"/>
  </cols>
  <sheetData>
    <row r="1" spans="1:62" ht="12.75">
      <c r="A1" s="2" t="s">
        <v>8</v>
      </c>
      <c r="C1" s="3" t="s">
        <v>30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17</v>
      </c>
      <c r="X1" s="5" t="s">
        <v>18</v>
      </c>
      <c r="AB1" s="5" t="s">
        <v>19</v>
      </c>
      <c r="AF1" s="5" t="s">
        <v>20</v>
      </c>
      <c r="AJ1" s="5" t="s">
        <v>21</v>
      </c>
      <c r="AN1" s="5" t="s">
        <v>22</v>
      </c>
      <c r="AR1" s="5" t="s">
        <v>23</v>
      </c>
      <c r="AV1" s="5" t="s">
        <v>24</v>
      </c>
      <c r="AZ1" s="5" t="s">
        <v>25</v>
      </c>
      <c r="BD1" s="5" t="s">
        <v>26</v>
      </c>
      <c r="BH1" s="7"/>
      <c r="BJ1" s="9"/>
    </row>
    <row r="2" spans="2:62" ht="6" customHeight="1">
      <c r="B2" s="2"/>
      <c r="C2" s="3"/>
      <c r="P2" s="5"/>
      <c r="BJ2" s="9"/>
    </row>
    <row r="3" spans="1:58" ht="12.75">
      <c r="A3" s="10"/>
      <c r="B3" s="10" t="s">
        <v>302</v>
      </c>
      <c r="D3" s="4" t="s">
        <v>9</v>
      </c>
      <c r="F3" s="4" t="s">
        <v>10</v>
      </c>
      <c r="H3" s="4" t="s">
        <v>9</v>
      </c>
      <c r="J3" s="4" t="s">
        <v>10</v>
      </c>
      <c r="L3" s="4" t="s">
        <v>9</v>
      </c>
      <c r="N3" s="4" t="s">
        <v>10</v>
      </c>
      <c r="P3" s="4" t="s">
        <v>9</v>
      </c>
      <c r="Q3" s="4"/>
      <c r="R3" s="4" t="s">
        <v>10</v>
      </c>
      <c r="T3" s="4" t="s">
        <v>9</v>
      </c>
      <c r="U3" s="4"/>
      <c r="V3" s="4" t="s">
        <v>10</v>
      </c>
      <c r="X3" s="4" t="s">
        <v>9</v>
      </c>
      <c r="Y3" s="4"/>
      <c r="Z3" s="4" t="s">
        <v>10</v>
      </c>
      <c r="AB3" s="4" t="s">
        <v>9</v>
      </c>
      <c r="AC3" s="4"/>
      <c r="AD3" s="4" t="s">
        <v>10</v>
      </c>
      <c r="AF3" s="4" t="s">
        <v>9</v>
      </c>
      <c r="AG3" s="4"/>
      <c r="AH3" s="4" t="s">
        <v>10</v>
      </c>
      <c r="AJ3" s="4" t="s">
        <v>9</v>
      </c>
      <c r="AK3" s="4"/>
      <c r="AL3" s="4" t="s">
        <v>10</v>
      </c>
      <c r="AN3" s="4" t="s">
        <v>9</v>
      </c>
      <c r="AO3" s="4"/>
      <c r="AP3" s="4" t="s">
        <v>10</v>
      </c>
      <c r="AR3" s="4" t="s">
        <v>9</v>
      </c>
      <c r="AS3" s="4"/>
      <c r="AT3" s="4" t="s">
        <v>10</v>
      </c>
      <c r="AV3" s="4" t="s">
        <v>9</v>
      </c>
      <c r="AW3" s="4"/>
      <c r="AX3" s="4" t="s">
        <v>10</v>
      </c>
      <c r="AZ3" s="4" t="s">
        <v>9</v>
      </c>
      <c r="BA3" s="4"/>
      <c r="BB3" s="4" t="s">
        <v>10</v>
      </c>
      <c r="BD3" s="4" t="s">
        <v>9</v>
      </c>
      <c r="BE3" s="4"/>
      <c r="BF3" s="4" t="s">
        <v>10</v>
      </c>
    </row>
    <row r="4" spans="1:63" s="2" customFormat="1" ht="12.75">
      <c r="A4" s="11" t="s">
        <v>11</v>
      </c>
      <c r="B4" s="12" t="s">
        <v>12</v>
      </c>
      <c r="C4" s="13" t="s">
        <v>0</v>
      </c>
      <c r="D4" s="14" t="s">
        <v>13</v>
      </c>
      <c r="E4" s="14" t="s">
        <v>14</v>
      </c>
      <c r="F4" s="14" t="s">
        <v>13</v>
      </c>
      <c r="G4" s="14" t="s">
        <v>14</v>
      </c>
      <c r="H4" s="14" t="s">
        <v>13</v>
      </c>
      <c r="I4" s="14" t="s">
        <v>14</v>
      </c>
      <c r="J4" s="14" t="s">
        <v>13</v>
      </c>
      <c r="K4" s="14" t="s">
        <v>14</v>
      </c>
      <c r="L4" s="14" t="s">
        <v>13</v>
      </c>
      <c r="M4" s="14" t="s">
        <v>14</v>
      </c>
      <c r="N4" s="14" t="s">
        <v>13</v>
      </c>
      <c r="O4" s="14" t="s">
        <v>14</v>
      </c>
      <c r="P4" s="14" t="s">
        <v>13</v>
      </c>
      <c r="Q4" s="14" t="s">
        <v>14</v>
      </c>
      <c r="R4" s="14" t="s">
        <v>13</v>
      </c>
      <c r="S4" s="14" t="s">
        <v>14</v>
      </c>
      <c r="T4" s="14" t="s">
        <v>13</v>
      </c>
      <c r="U4" s="14" t="s">
        <v>14</v>
      </c>
      <c r="V4" s="14" t="s">
        <v>13</v>
      </c>
      <c r="W4" s="14" t="s">
        <v>14</v>
      </c>
      <c r="X4" s="14" t="s">
        <v>13</v>
      </c>
      <c r="Y4" s="14" t="s">
        <v>14</v>
      </c>
      <c r="Z4" s="14" t="s">
        <v>13</v>
      </c>
      <c r="AA4" s="14" t="s">
        <v>14</v>
      </c>
      <c r="AB4" s="14" t="s">
        <v>13</v>
      </c>
      <c r="AC4" s="14" t="s">
        <v>14</v>
      </c>
      <c r="AD4" s="14" t="s">
        <v>13</v>
      </c>
      <c r="AE4" s="14" t="s">
        <v>14</v>
      </c>
      <c r="AF4" s="14" t="s">
        <v>13</v>
      </c>
      <c r="AG4" s="14" t="s">
        <v>14</v>
      </c>
      <c r="AH4" s="14" t="s">
        <v>13</v>
      </c>
      <c r="AI4" s="14" t="s">
        <v>14</v>
      </c>
      <c r="AJ4" s="14" t="s">
        <v>13</v>
      </c>
      <c r="AK4" s="14" t="s">
        <v>14</v>
      </c>
      <c r="AL4" s="14" t="s">
        <v>13</v>
      </c>
      <c r="AM4" s="14" t="s">
        <v>14</v>
      </c>
      <c r="AN4" s="14" t="s">
        <v>13</v>
      </c>
      <c r="AO4" s="14" t="s">
        <v>14</v>
      </c>
      <c r="AP4" s="14" t="s">
        <v>13</v>
      </c>
      <c r="AQ4" s="14" t="s">
        <v>14</v>
      </c>
      <c r="AR4" s="14" t="s">
        <v>13</v>
      </c>
      <c r="AS4" s="14" t="s">
        <v>14</v>
      </c>
      <c r="AT4" s="14" t="s">
        <v>13</v>
      </c>
      <c r="AU4" s="14" t="s">
        <v>14</v>
      </c>
      <c r="AV4" s="14" t="s">
        <v>13</v>
      </c>
      <c r="AW4" s="14" t="s">
        <v>14</v>
      </c>
      <c r="AX4" s="14" t="s">
        <v>13</v>
      </c>
      <c r="AY4" s="14" t="s">
        <v>14</v>
      </c>
      <c r="AZ4" s="14" t="s">
        <v>13</v>
      </c>
      <c r="BA4" s="14" t="s">
        <v>14</v>
      </c>
      <c r="BB4" s="14" t="s">
        <v>13</v>
      </c>
      <c r="BC4" s="14" t="s">
        <v>14</v>
      </c>
      <c r="BD4" s="14" t="s">
        <v>13</v>
      </c>
      <c r="BE4" s="14" t="s">
        <v>14</v>
      </c>
      <c r="BF4" s="14" t="s">
        <v>13</v>
      </c>
      <c r="BG4" s="14" t="s">
        <v>14</v>
      </c>
      <c r="BH4" s="13" t="s">
        <v>2</v>
      </c>
      <c r="BI4" s="12" t="s">
        <v>15</v>
      </c>
      <c r="BJ4" s="12" t="s">
        <v>3</v>
      </c>
      <c r="BK4" s="12" t="s">
        <v>1</v>
      </c>
    </row>
    <row r="5" spans="1:65" ht="12.75">
      <c r="A5" s="15">
        <v>1085</v>
      </c>
      <c r="B5" s="21" t="s">
        <v>160</v>
      </c>
      <c r="C5" s="16" t="s">
        <v>157</v>
      </c>
      <c r="D5" s="15">
        <v>61</v>
      </c>
      <c r="E5" s="15">
        <v>3</v>
      </c>
      <c r="F5" s="15"/>
      <c r="G5" s="15"/>
      <c r="H5" s="15">
        <v>59</v>
      </c>
      <c r="I5" s="15">
        <v>3</v>
      </c>
      <c r="J5" s="15"/>
      <c r="K5" s="15"/>
      <c r="L5" s="15">
        <v>70</v>
      </c>
      <c r="M5" s="15">
        <v>5</v>
      </c>
      <c r="N5" s="15"/>
      <c r="O5" s="15"/>
      <c r="P5" s="17">
        <v>74</v>
      </c>
      <c r="Q5" s="17">
        <v>6</v>
      </c>
      <c r="R5" s="17">
        <v>73</v>
      </c>
      <c r="S5" s="17">
        <v>6</v>
      </c>
      <c r="T5" s="17">
        <v>80</v>
      </c>
      <c r="U5" s="17">
        <v>7</v>
      </c>
      <c r="V5" s="17">
        <v>73</v>
      </c>
      <c r="W5" s="17">
        <v>6</v>
      </c>
      <c r="X5" s="17">
        <v>67</v>
      </c>
      <c r="Y5" s="17">
        <v>4</v>
      </c>
      <c r="Z5" s="17">
        <v>84</v>
      </c>
      <c r="AA5" s="17">
        <v>8</v>
      </c>
      <c r="AB5" s="17"/>
      <c r="AC5" s="17"/>
      <c r="AD5" s="17"/>
      <c r="AE5" s="17"/>
      <c r="AF5" s="17">
        <v>58</v>
      </c>
      <c r="AG5" s="17">
        <v>4</v>
      </c>
      <c r="AH5" s="17">
        <v>62</v>
      </c>
      <c r="AI5" s="17">
        <v>4</v>
      </c>
      <c r="AJ5" s="17">
        <v>50</v>
      </c>
      <c r="AK5" s="17">
        <v>3</v>
      </c>
      <c r="AL5" s="17"/>
      <c r="AM5" s="17"/>
      <c r="AN5" s="17">
        <v>64</v>
      </c>
      <c r="AO5" s="17">
        <v>3</v>
      </c>
      <c r="AP5" s="17"/>
      <c r="AQ5" s="17"/>
      <c r="AR5" s="17">
        <v>62</v>
      </c>
      <c r="AS5" s="17">
        <v>4</v>
      </c>
      <c r="AT5" s="17">
        <v>61</v>
      </c>
      <c r="AU5" s="17">
        <v>4</v>
      </c>
      <c r="AV5" s="17">
        <v>77</v>
      </c>
      <c r="AW5" s="17">
        <v>7</v>
      </c>
      <c r="AX5" s="17">
        <v>57</v>
      </c>
      <c r="AY5" s="17">
        <v>3</v>
      </c>
      <c r="AZ5" s="17"/>
      <c r="BA5" s="17"/>
      <c r="BB5" s="17">
        <v>60</v>
      </c>
      <c r="BC5" s="17">
        <v>4</v>
      </c>
      <c r="BD5" s="17"/>
      <c r="BE5" s="17"/>
      <c r="BF5" s="17"/>
      <c r="BG5" s="17"/>
      <c r="BH5" s="18">
        <f aca="true" t="shared" si="0" ref="BH5:BH52">D5+F5+H5+J5+L5+N5+P5+R5+T5+V5+X5+Z5+AB5+AD5+AF5+AH5+AJ5+AL5+AN5+AP5+AR5+AT5+AV5+AX5+AZ5+BB5+BD5+BF5</f>
        <v>1192</v>
      </c>
      <c r="BI5" s="18">
        <f aca="true" t="shared" si="1" ref="BI5:BI52">E5+G5+I5+K5+M5+O5+Q5+S5+U5+W5+Y5+AA5+AC5+AE5+AG5+AI5+AK5+AM5+AO5+AQ5+AS5+AU5+AW5+AY5+BA5+BC5+BE5+BG5</f>
        <v>84</v>
      </c>
      <c r="BJ5" s="19">
        <f aca="true" t="shared" si="2" ref="BJ5:BJ52">COUNT(D5,F5,H5,J5,L5,N5,P5,R5,T5,V5,X5,Z5,AB5,AD5,AF5,AH5,AJ5,AL5,AN5,AP5,AR5,AT5,AV5,AX5,AZ5,BB5,BD5,BF5)</f>
        <v>18</v>
      </c>
      <c r="BK5" s="20">
        <f aca="true" t="shared" si="3" ref="BK5:BK52">BH5/BJ5</f>
        <v>66.22222222222223</v>
      </c>
      <c r="BM5"/>
    </row>
    <row r="6" spans="1:65" ht="12.75">
      <c r="A6" s="15">
        <v>1085</v>
      </c>
      <c r="B6" s="21" t="s">
        <v>159</v>
      </c>
      <c r="C6" s="16" t="s">
        <v>157</v>
      </c>
      <c r="D6" s="15"/>
      <c r="E6" s="15"/>
      <c r="F6" s="15">
        <v>60</v>
      </c>
      <c r="G6" s="15">
        <v>4</v>
      </c>
      <c r="H6" s="15"/>
      <c r="I6" s="15"/>
      <c r="J6" s="15">
        <v>78</v>
      </c>
      <c r="K6" s="15">
        <v>6</v>
      </c>
      <c r="L6" s="15">
        <v>66</v>
      </c>
      <c r="M6" s="15">
        <v>4</v>
      </c>
      <c r="N6" s="15"/>
      <c r="O6" s="15"/>
      <c r="P6" s="17">
        <v>60</v>
      </c>
      <c r="Q6" s="17">
        <v>3</v>
      </c>
      <c r="R6" s="17"/>
      <c r="S6" s="17"/>
      <c r="T6" s="17">
        <v>73</v>
      </c>
      <c r="U6" s="17">
        <v>6</v>
      </c>
      <c r="V6" s="17">
        <v>74</v>
      </c>
      <c r="W6" s="17">
        <v>6</v>
      </c>
      <c r="X6" s="17">
        <v>68</v>
      </c>
      <c r="Y6" s="17">
        <v>5</v>
      </c>
      <c r="Z6" s="17">
        <v>54</v>
      </c>
      <c r="AA6" s="17">
        <v>3</v>
      </c>
      <c r="AB6" s="17"/>
      <c r="AC6" s="17"/>
      <c r="AD6" s="17"/>
      <c r="AE6" s="17"/>
      <c r="AF6" s="17">
        <v>44</v>
      </c>
      <c r="AG6" s="17">
        <v>2</v>
      </c>
      <c r="AH6" s="17">
        <v>65</v>
      </c>
      <c r="AI6" s="17">
        <v>5</v>
      </c>
      <c r="AJ6" s="17">
        <v>65</v>
      </c>
      <c r="AK6" s="17">
        <v>5</v>
      </c>
      <c r="AL6" s="17">
        <v>51</v>
      </c>
      <c r="AM6" s="17">
        <v>3</v>
      </c>
      <c r="AN6" s="17">
        <v>78</v>
      </c>
      <c r="AO6" s="17">
        <v>6</v>
      </c>
      <c r="AP6" s="17">
        <v>54</v>
      </c>
      <c r="AQ6" s="17">
        <v>3</v>
      </c>
      <c r="AR6" s="17"/>
      <c r="AS6" s="17"/>
      <c r="AT6" s="17">
        <v>80</v>
      </c>
      <c r="AU6" s="17">
        <v>7</v>
      </c>
      <c r="AV6" s="17">
        <v>66</v>
      </c>
      <c r="AW6" s="17">
        <v>5</v>
      </c>
      <c r="AX6" s="17"/>
      <c r="AY6" s="17"/>
      <c r="AZ6" s="17">
        <v>65</v>
      </c>
      <c r="BA6" s="17">
        <v>5</v>
      </c>
      <c r="BB6" s="17">
        <v>40</v>
      </c>
      <c r="BC6" s="17">
        <v>1</v>
      </c>
      <c r="BD6" s="17"/>
      <c r="BE6" s="17"/>
      <c r="BF6" s="17"/>
      <c r="BG6" s="17"/>
      <c r="BH6" s="18">
        <f t="shared" si="0"/>
        <v>1141</v>
      </c>
      <c r="BI6" s="18">
        <f t="shared" si="1"/>
        <v>79</v>
      </c>
      <c r="BJ6" s="19">
        <f t="shared" si="2"/>
        <v>18</v>
      </c>
      <c r="BK6" s="20">
        <f t="shared" si="3"/>
        <v>63.388888888888886</v>
      </c>
      <c r="BM6"/>
    </row>
    <row r="7" spans="1:65" ht="12.75">
      <c r="A7" s="15">
        <v>1090</v>
      </c>
      <c r="B7" s="16" t="s">
        <v>239</v>
      </c>
      <c r="C7" s="16" t="s">
        <v>157</v>
      </c>
      <c r="D7" s="15">
        <v>82</v>
      </c>
      <c r="E7" s="15">
        <v>7</v>
      </c>
      <c r="F7" s="15">
        <v>68</v>
      </c>
      <c r="G7" s="15">
        <v>5</v>
      </c>
      <c r="H7" s="15">
        <v>82</v>
      </c>
      <c r="I7" s="15">
        <v>7</v>
      </c>
      <c r="J7" s="15">
        <v>62</v>
      </c>
      <c r="K7" s="15">
        <v>4</v>
      </c>
      <c r="L7" s="15"/>
      <c r="M7" s="15"/>
      <c r="N7" s="15">
        <v>56</v>
      </c>
      <c r="O7" s="15">
        <v>3</v>
      </c>
      <c r="P7" s="17"/>
      <c r="Q7" s="17"/>
      <c r="R7" s="17">
        <v>64</v>
      </c>
      <c r="S7" s="17">
        <v>4</v>
      </c>
      <c r="T7" s="17">
        <v>59</v>
      </c>
      <c r="U7" s="17">
        <v>4</v>
      </c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>
        <v>36</v>
      </c>
      <c r="AM7" s="17">
        <v>1</v>
      </c>
      <c r="AN7" s="17"/>
      <c r="AO7" s="17"/>
      <c r="AP7" s="17">
        <v>58</v>
      </c>
      <c r="AQ7" s="17">
        <v>3</v>
      </c>
      <c r="AR7" s="17">
        <v>67</v>
      </c>
      <c r="AS7" s="17">
        <v>5</v>
      </c>
      <c r="AT7" s="17">
        <v>44</v>
      </c>
      <c r="AU7" s="17">
        <v>3</v>
      </c>
      <c r="AV7" s="17"/>
      <c r="AW7" s="17"/>
      <c r="AX7" s="17">
        <v>40</v>
      </c>
      <c r="AY7" s="17">
        <v>1</v>
      </c>
      <c r="AZ7" s="17"/>
      <c r="BA7" s="17"/>
      <c r="BB7" s="17">
        <v>68</v>
      </c>
      <c r="BC7" s="17">
        <v>5</v>
      </c>
      <c r="BD7" s="17"/>
      <c r="BE7" s="17"/>
      <c r="BF7" s="17"/>
      <c r="BG7" s="17"/>
      <c r="BH7" s="18">
        <f t="shared" si="0"/>
        <v>786</v>
      </c>
      <c r="BI7" s="18">
        <f t="shared" si="1"/>
        <v>52</v>
      </c>
      <c r="BJ7" s="19">
        <f t="shared" si="2"/>
        <v>13</v>
      </c>
      <c r="BK7" s="20">
        <f t="shared" si="3"/>
        <v>60.46153846153846</v>
      </c>
      <c r="BM7"/>
    </row>
    <row r="8" spans="1:65" ht="12.75">
      <c r="A8" s="15">
        <v>2639</v>
      </c>
      <c r="B8" s="21" t="s">
        <v>158</v>
      </c>
      <c r="C8" s="16" t="s">
        <v>157</v>
      </c>
      <c r="D8" s="15">
        <v>62</v>
      </c>
      <c r="E8" s="15">
        <v>4</v>
      </c>
      <c r="F8" s="15"/>
      <c r="G8" s="15"/>
      <c r="H8" s="15">
        <v>86</v>
      </c>
      <c r="I8" s="15">
        <v>8</v>
      </c>
      <c r="J8" s="15">
        <v>72</v>
      </c>
      <c r="K8" s="15">
        <v>6</v>
      </c>
      <c r="L8" s="15">
        <v>76</v>
      </c>
      <c r="M8" s="15">
        <v>7</v>
      </c>
      <c r="N8" s="15">
        <v>54</v>
      </c>
      <c r="O8" s="15">
        <v>3</v>
      </c>
      <c r="P8" s="17"/>
      <c r="Q8" s="17"/>
      <c r="R8" s="17">
        <v>63</v>
      </c>
      <c r="S8" s="17">
        <v>5</v>
      </c>
      <c r="T8" s="17"/>
      <c r="U8" s="17"/>
      <c r="V8" s="17">
        <v>74</v>
      </c>
      <c r="W8" s="17">
        <v>6</v>
      </c>
      <c r="X8" s="17">
        <v>56</v>
      </c>
      <c r="Y8" s="17">
        <v>3</v>
      </c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>
        <v>72</v>
      </c>
      <c r="AK8" s="17">
        <v>6</v>
      </c>
      <c r="AL8" s="17">
        <v>68</v>
      </c>
      <c r="AM8" s="17">
        <v>5</v>
      </c>
      <c r="AN8" s="17">
        <v>69</v>
      </c>
      <c r="AO8" s="17">
        <v>5</v>
      </c>
      <c r="AP8" s="17">
        <v>57</v>
      </c>
      <c r="AQ8" s="17">
        <v>4</v>
      </c>
      <c r="AR8" s="17">
        <v>51</v>
      </c>
      <c r="AS8" s="17">
        <v>3</v>
      </c>
      <c r="AT8" s="17"/>
      <c r="AU8" s="17"/>
      <c r="AV8" s="17">
        <v>70</v>
      </c>
      <c r="AW8" s="17">
        <v>6</v>
      </c>
      <c r="AX8" s="17">
        <v>61</v>
      </c>
      <c r="AY8" s="17">
        <v>4</v>
      </c>
      <c r="AZ8" s="17">
        <v>67</v>
      </c>
      <c r="BA8" s="17">
        <v>5</v>
      </c>
      <c r="BB8" s="17">
        <v>66</v>
      </c>
      <c r="BC8" s="17">
        <v>4</v>
      </c>
      <c r="BD8" s="17"/>
      <c r="BE8" s="17"/>
      <c r="BF8" s="17"/>
      <c r="BG8" s="17"/>
      <c r="BH8" s="18">
        <f t="shared" si="0"/>
        <v>1124</v>
      </c>
      <c r="BI8" s="18">
        <f t="shared" si="1"/>
        <v>84</v>
      </c>
      <c r="BJ8" s="19">
        <f t="shared" si="2"/>
        <v>17</v>
      </c>
      <c r="BK8" s="20">
        <f t="shared" si="3"/>
        <v>66.11764705882354</v>
      </c>
      <c r="BM8"/>
    </row>
    <row r="9" spans="1:65" ht="12.75">
      <c r="A9" s="15">
        <v>3656</v>
      </c>
      <c r="B9" s="16" t="s">
        <v>156</v>
      </c>
      <c r="C9" s="16" t="s">
        <v>157</v>
      </c>
      <c r="D9" s="15">
        <v>76</v>
      </c>
      <c r="E9" s="15">
        <v>7</v>
      </c>
      <c r="F9" s="15">
        <v>68</v>
      </c>
      <c r="G9" s="15">
        <v>5</v>
      </c>
      <c r="H9" s="15">
        <v>64</v>
      </c>
      <c r="I9" s="15">
        <v>4</v>
      </c>
      <c r="J9" s="15"/>
      <c r="K9" s="15"/>
      <c r="L9" s="15">
        <v>76</v>
      </c>
      <c r="M9" s="15">
        <v>6</v>
      </c>
      <c r="N9" s="15">
        <v>60</v>
      </c>
      <c r="O9" s="15">
        <v>3</v>
      </c>
      <c r="P9" s="17">
        <v>52</v>
      </c>
      <c r="Q9" s="17">
        <v>1</v>
      </c>
      <c r="R9" s="17"/>
      <c r="S9" s="17"/>
      <c r="T9" s="17">
        <v>64</v>
      </c>
      <c r="U9" s="17">
        <v>4</v>
      </c>
      <c r="V9" s="17"/>
      <c r="W9" s="17"/>
      <c r="X9" s="17">
        <v>78</v>
      </c>
      <c r="Y9" s="17">
        <v>6</v>
      </c>
      <c r="Z9" s="17">
        <v>74</v>
      </c>
      <c r="AA9" s="17">
        <v>6</v>
      </c>
      <c r="AB9" s="17"/>
      <c r="AC9" s="17"/>
      <c r="AD9" s="17"/>
      <c r="AE9" s="17"/>
      <c r="AF9" s="17">
        <v>67</v>
      </c>
      <c r="AG9" s="17">
        <v>5</v>
      </c>
      <c r="AH9" s="17">
        <v>73</v>
      </c>
      <c r="AI9" s="17">
        <v>7</v>
      </c>
      <c r="AJ9" s="17"/>
      <c r="AK9" s="17"/>
      <c r="AL9" s="17"/>
      <c r="AM9" s="17"/>
      <c r="AN9" s="17"/>
      <c r="AO9" s="17"/>
      <c r="AP9" s="17">
        <v>33</v>
      </c>
      <c r="AQ9" s="17">
        <v>1</v>
      </c>
      <c r="AR9" s="17"/>
      <c r="AS9" s="17"/>
      <c r="AT9" s="17">
        <v>49</v>
      </c>
      <c r="AU9" s="17">
        <v>3</v>
      </c>
      <c r="AV9" s="17"/>
      <c r="AW9" s="17"/>
      <c r="AX9" s="17">
        <v>86</v>
      </c>
      <c r="AY9" s="17">
        <v>8</v>
      </c>
      <c r="AZ9" s="17">
        <v>48</v>
      </c>
      <c r="BA9" s="17">
        <v>2</v>
      </c>
      <c r="BB9" s="17"/>
      <c r="BC9" s="17"/>
      <c r="BD9" s="17"/>
      <c r="BE9" s="17"/>
      <c r="BF9" s="17"/>
      <c r="BG9" s="17"/>
      <c r="BH9" s="18">
        <f t="shared" si="0"/>
        <v>968</v>
      </c>
      <c r="BI9" s="18">
        <f t="shared" si="1"/>
        <v>68</v>
      </c>
      <c r="BJ9" s="19">
        <f t="shared" si="2"/>
        <v>15</v>
      </c>
      <c r="BK9" s="20">
        <f t="shared" si="3"/>
        <v>64.53333333333333</v>
      </c>
      <c r="BM9"/>
    </row>
    <row r="10" spans="1:65" ht="12.75">
      <c r="A10" s="15">
        <v>7582</v>
      </c>
      <c r="B10" s="21" t="s">
        <v>362</v>
      </c>
      <c r="C10" s="16" t="s">
        <v>157</v>
      </c>
      <c r="D10" s="15"/>
      <c r="E10" s="15"/>
      <c r="F10" s="15">
        <v>53</v>
      </c>
      <c r="G10" s="15">
        <v>3</v>
      </c>
      <c r="H10" s="15"/>
      <c r="I10" s="15"/>
      <c r="J10" s="15">
        <v>45</v>
      </c>
      <c r="K10" s="15">
        <v>3</v>
      </c>
      <c r="L10" s="15"/>
      <c r="M10" s="15"/>
      <c r="N10" s="15">
        <v>61</v>
      </c>
      <c r="O10" s="15">
        <v>5</v>
      </c>
      <c r="P10" s="17">
        <v>64</v>
      </c>
      <c r="Q10" s="17">
        <v>5</v>
      </c>
      <c r="R10" s="17">
        <v>51</v>
      </c>
      <c r="S10" s="17">
        <v>3</v>
      </c>
      <c r="T10" s="17"/>
      <c r="U10" s="17"/>
      <c r="V10" s="17">
        <v>71</v>
      </c>
      <c r="W10" s="17">
        <v>6</v>
      </c>
      <c r="X10" s="17"/>
      <c r="Y10" s="17"/>
      <c r="Z10" s="17">
        <v>55</v>
      </c>
      <c r="AA10" s="17">
        <v>3</v>
      </c>
      <c r="AB10" s="17"/>
      <c r="AC10" s="17"/>
      <c r="AD10" s="17"/>
      <c r="AE10" s="17"/>
      <c r="AF10" s="17">
        <v>58</v>
      </c>
      <c r="AG10" s="17">
        <v>4</v>
      </c>
      <c r="AH10" s="17">
        <v>62</v>
      </c>
      <c r="AI10" s="17">
        <v>4</v>
      </c>
      <c r="AJ10" s="17">
        <v>56</v>
      </c>
      <c r="AK10" s="17">
        <v>3</v>
      </c>
      <c r="AL10" s="17">
        <v>49</v>
      </c>
      <c r="AM10" s="17">
        <v>2</v>
      </c>
      <c r="AN10" s="17">
        <v>48</v>
      </c>
      <c r="AO10" s="17">
        <v>3</v>
      </c>
      <c r="AP10" s="17"/>
      <c r="AQ10" s="17"/>
      <c r="AR10" s="17">
        <v>54</v>
      </c>
      <c r="AS10" s="17">
        <v>4</v>
      </c>
      <c r="AT10" s="17"/>
      <c r="AU10" s="17"/>
      <c r="AV10" s="17">
        <v>54</v>
      </c>
      <c r="AW10" s="17">
        <v>3</v>
      </c>
      <c r="AX10" s="17"/>
      <c r="AY10" s="17"/>
      <c r="AZ10" s="17">
        <v>58</v>
      </c>
      <c r="BA10" s="17">
        <v>4</v>
      </c>
      <c r="BB10" s="17"/>
      <c r="BC10" s="17"/>
      <c r="BD10" s="17"/>
      <c r="BE10" s="17"/>
      <c r="BF10" s="17"/>
      <c r="BG10" s="17"/>
      <c r="BH10" s="18">
        <f t="shared" si="0"/>
        <v>839</v>
      </c>
      <c r="BI10" s="18">
        <f t="shared" si="1"/>
        <v>55</v>
      </c>
      <c r="BJ10" s="19">
        <f t="shared" si="2"/>
        <v>15</v>
      </c>
      <c r="BK10" s="20">
        <f t="shared" si="3"/>
        <v>55.93333333333333</v>
      </c>
      <c r="BM10"/>
    </row>
    <row r="11" spans="1:65" ht="12.75">
      <c r="A11" s="15">
        <v>6787</v>
      </c>
      <c r="B11" s="16" t="s">
        <v>369</v>
      </c>
      <c r="C11" s="16" t="s">
        <v>166</v>
      </c>
      <c r="D11" s="15">
        <v>72</v>
      </c>
      <c r="E11" s="15">
        <v>6</v>
      </c>
      <c r="F11" s="15">
        <v>76</v>
      </c>
      <c r="G11" s="15">
        <v>6</v>
      </c>
      <c r="H11" s="15">
        <v>72</v>
      </c>
      <c r="I11" s="15">
        <v>5</v>
      </c>
      <c r="J11" s="15">
        <v>80</v>
      </c>
      <c r="K11" s="15">
        <v>7</v>
      </c>
      <c r="L11" s="15"/>
      <c r="M11" s="15"/>
      <c r="N11" s="15"/>
      <c r="O11" s="15"/>
      <c r="P11" s="17">
        <v>68</v>
      </c>
      <c r="Q11" s="17">
        <v>3</v>
      </c>
      <c r="R11" s="17">
        <v>74</v>
      </c>
      <c r="S11" s="17">
        <v>6</v>
      </c>
      <c r="T11" s="17">
        <v>78</v>
      </c>
      <c r="U11" s="17">
        <v>6</v>
      </c>
      <c r="V11" s="17">
        <v>86</v>
      </c>
      <c r="W11" s="17">
        <v>8</v>
      </c>
      <c r="X11" s="17">
        <v>52</v>
      </c>
      <c r="Y11" s="17">
        <v>3</v>
      </c>
      <c r="Z11" s="17">
        <v>76</v>
      </c>
      <c r="AA11" s="17">
        <v>6</v>
      </c>
      <c r="AB11" s="17">
        <v>74</v>
      </c>
      <c r="AC11" s="17">
        <v>5</v>
      </c>
      <c r="AD11" s="17">
        <v>74</v>
      </c>
      <c r="AE11" s="17">
        <v>5</v>
      </c>
      <c r="AF11" s="17">
        <v>74</v>
      </c>
      <c r="AG11" s="17">
        <v>6</v>
      </c>
      <c r="AH11" s="17">
        <v>75</v>
      </c>
      <c r="AI11" s="17">
        <v>6</v>
      </c>
      <c r="AJ11" s="17">
        <v>74</v>
      </c>
      <c r="AK11" s="17">
        <v>5</v>
      </c>
      <c r="AL11" s="17">
        <v>63</v>
      </c>
      <c r="AM11" s="17">
        <v>4</v>
      </c>
      <c r="AN11" s="17"/>
      <c r="AO11" s="17"/>
      <c r="AP11" s="17"/>
      <c r="AQ11" s="17"/>
      <c r="AR11" s="17">
        <v>69</v>
      </c>
      <c r="AS11" s="17">
        <v>5</v>
      </c>
      <c r="AT11" s="17">
        <v>80</v>
      </c>
      <c r="AU11" s="17">
        <v>7</v>
      </c>
      <c r="AV11" s="17">
        <v>55</v>
      </c>
      <c r="AW11" s="17">
        <v>2</v>
      </c>
      <c r="AX11" s="17">
        <v>80</v>
      </c>
      <c r="AY11" s="17">
        <v>7</v>
      </c>
      <c r="AZ11" s="17">
        <v>70</v>
      </c>
      <c r="BA11" s="17">
        <v>4</v>
      </c>
      <c r="BB11" s="17">
        <v>61</v>
      </c>
      <c r="BC11" s="17">
        <v>3</v>
      </c>
      <c r="BD11" s="17"/>
      <c r="BE11" s="17"/>
      <c r="BF11" s="17"/>
      <c r="BG11" s="17"/>
      <c r="BH11" s="18">
        <f t="shared" si="0"/>
        <v>1583</v>
      </c>
      <c r="BI11" s="18">
        <f t="shared" si="1"/>
        <v>115</v>
      </c>
      <c r="BJ11" s="19">
        <f t="shared" si="2"/>
        <v>22</v>
      </c>
      <c r="BK11" s="20">
        <f t="shared" si="3"/>
        <v>71.95454545454545</v>
      </c>
      <c r="BM11"/>
    </row>
    <row r="12" spans="1:65" ht="12.75">
      <c r="A12" s="15">
        <v>6812</v>
      </c>
      <c r="B12" s="16" t="s">
        <v>527</v>
      </c>
      <c r="C12" s="16" t="s">
        <v>166</v>
      </c>
      <c r="D12" s="15"/>
      <c r="E12" s="15"/>
      <c r="F12" s="15"/>
      <c r="G12" s="15"/>
      <c r="H12" s="15">
        <v>76</v>
      </c>
      <c r="I12" s="15">
        <v>6</v>
      </c>
      <c r="J12" s="15">
        <v>64</v>
      </c>
      <c r="K12" s="15">
        <v>5</v>
      </c>
      <c r="L12" s="15"/>
      <c r="M12" s="15"/>
      <c r="N12" s="15"/>
      <c r="O12" s="15"/>
      <c r="P12" s="17">
        <v>58</v>
      </c>
      <c r="Q12" s="17">
        <v>4</v>
      </c>
      <c r="R12" s="17"/>
      <c r="S12" s="17"/>
      <c r="T12" s="17">
        <v>61</v>
      </c>
      <c r="U12" s="17">
        <v>4</v>
      </c>
      <c r="V12" s="17">
        <v>86</v>
      </c>
      <c r="W12" s="17">
        <v>8</v>
      </c>
      <c r="X12" s="17"/>
      <c r="Y12" s="17"/>
      <c r="Z12" s="17">
        <v>66</v>
      </c>
      <c r="AA12" s="17">
        <v>5</v>
      </c>
      <c r="AB12" s="17">
        <v>74</v>
      </c>
      <c r="AC12" s="17">
        <v>6</v>
      </c>
      <c r="AD12" s="17">
        <v>67</v>
      </c>
      <c r="AE12" s="17">
        <v>4</v>
      </c>
      <c r="AF12" s="17">
        <v>56</v>
      </c>
      <c r="AG12" s="17">
        <v>3</v>
      </c>
      <c r="AH12" s="17">
        <v>63</v>
      </c>
      <c r="AI12" s="17">
        <v>4</v>
      </c>
      <c r="AJ12" s="17">
        <v>64</v>
      </c>
      <c r="AK12" s="17">
        <v>4</v>
      </c>
      <c r="AL12" s="17">
        <v>62</v>
      </c>
      <c r="AM12" s="17">
        <v>4</v>
      </c>
      <c r="AN12" s="17"/>
      <c r="AO12" s="17"/>
      <c r="AP12" s="17"/>
      <c r="AQ12" s="17"/>
      <c r="AR12" s="17">
        <v>54</v>
      </c>
      <c r="AS12" s="17">
        <v>3</v>
      </c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8">
        <f t="shared" si="0"/>
        <v>851</v>
      </c>
      <c r="BI12" s="18">
        <f t="shared" si="1"/>
        <v>60</v>
      </c>
      <c r="BJ12" s="19">
        <f t="shared" si="2"/>
        <v>13</v>
      </c>
      <c r="BK12" s="20">
        <f t="shared" si="3"/>
        <v>65.46153846153847</v>
      </c>
      <c r="BM12" t="s">
        <v>16</v>
      </c>
    </row>
    <row r="13" spans="1:65" ht="12.75">
      <c r="A13" s="15">
        <v>7330</v>
      </c>
      <c r="B13" s="16" t="s">
        <v>368</v>
      </c>
      <c r="C13" s="16" t="s">
        <v>166</v>
      </c>
      <c r="D13" s="15">
        <v>62</v>
      </c>
      <c r="E13" s="15">
        <v>4</v>
      </c>
      <c r="F13" s="15">
        <v>69</v>
      </c>
      <c r="G13" s="15">
        <v>5</v>
      </c>
      <c r="H13" s="15">
        <v>61</v>
      </c>
      <c r="I13" s="15">
        <v>4</v>
      </c>
      <c r="J13" s="15">
        <v>82</v>
      </c>
      <c r="K13" s="15">
        <v>7</v>
      </c>
      <c r="L13" s="15"/>
      <c r="M13" s="15"/>
      <c r="N13" s="15"/>
      <c r="O13" s="15"/>
      <c r="P13" s="17"/>
      <c r="Q13" s="17"/>
      <c r="R13" s="17">
        <v>82</v>
      </c>
      <c r="S13" s="17">
        <v>7</v>
      </c>
      <c r="T13" s="17">
        <v>63</v>
      </c>
      <c r="U13" s="17">
        <v>5</v>
      </c>
      <c r="V13" s="17">
        <v>74</v>
      </c>
      <c r="W13" s="17">
        <v>6</v>
      </c>
      <c r="X13" s="17">
        <v>63</v>
      </c>
      <c r="Y13" s="17">
        <v>4</v>
      </c>
      <c r="Z13" s="17">
        <v>72</v>
      </c>
      <c r="AA13" s="17">
        <v>5</v>
      </c>
      <c r="AB13" s="17">
        <v>78</v>
      </c>
      <c r="AC13" s="17">
        <v>6</v>
      </c>
      <c r="AD13" s="17">
        <v>62</v>
      </c>
      <c r="AE13" s="17">
        <v>2</v>
      </c>
      <c r="AF13" s="17">
        <v>72</v>
      </c>
      <c r="AG13" s="17">
        <v>5</v>
      </c>
      <c r="AH13" s="17">
        <v>74</v>
      </c>
      <c r="AI13" s="17">
        <v>6</v>
      </c>
      <c r="AJ13" s="17">
        <v>68</v>
      </c>
      <c r="AK13" s="17">
        <v>5</v>
      </c>
      <c r="AL13" s="17">
        <v>82</v>
      </c>
      <c r="AM13" s="17">
        <v>7</v>
      </c>
      <c r="AN13" s="17"/>
      <c r="AO13" s="17"/>
      <c r="AP13" s="17"/>
      <c r="AQ13" s="17"/>
      <c r="AR13" s="17"/>
      <c r="AS13" s="17"/>
      <c r="AT13" s="17">
        <v>76</v>
      </c>
      <c r="AU13" s="17">
        <v>6</v>
      </c>
      <c r="AV13" s="17">
        <v>68</v>
      </c>
      <c r="AW13" s="17">
        <v>4</v>
      </c>
      <c r="AX13" s="17">
        <v>86</v>
      </c>
      <c r="AY13" s="17">
        <v>8</v>
      </c>
      <c r="AZ13" s="17">
        <v>70</v>
      </c>
      <c r="BA13" s="17">
        <v>5</v>
      </c>
      <c r="BB13" s="17">
        <v>72</v>
      </c>
      <c r="BC13" s="17">
        <v>5</v>
      </c>
      <c r="BD13" s="17"/>
      <c r="BE13" s="17"/>
      <c r="BF13" s="17"/>
      <c r="BG13" s="17"/>
      <c r="BH13" s="18">
        <f t="shared" si="0"/>
        <v>1436</v>
      </c>
      <c r="BI13" s="18">
        <f t="shared" si="1"/>
        <v>106</v>
      </c>
      <c r="BJ13" s="19">
        <f t="shared" si="2"/>
        <v>20</v>
      </c>
      <c r="BK13" s="20">
        <f t="shared" si="3"/>
        <v>71.8</v>
      </c>
      <c r="BM13" t="s">
        <v>16</v>
      </c>
    </row>
    <row r="14" spans="1:65" ht="12.75">
      <c r="A14" s="15">
        <v>7342</v>
      </c>
      <c r="B14" s="16" t="s">
        <v>238</v>
      </c>
      <c r="C14" s="16" t="s">
        <v>166</v>
      </c>
      <c r="D14" s="15">
        <v>73</v>
      </c>
      <c r="E14" s="15">
        <v>6</v>
      </c>
      <c r="F14" s="15">
        <v>69</v>
      </c>
      <c r="G14" s="15">
        <v>6</v>
      </c>
      <c r="H14" s="15">
        <v>59</v>
      </c>
      <c r="I14" s="15">
        <v>4</v>
      </c>
      <c r="J14" s="15"/>
      <c r="K14" s="15"/>
      <c r="L14" s="15"/>
      <c r="M14" s="15"/>
      <c r="N14" s="15"/>
      <c r="O14" s="15"/>
      <c r="P14" s="17">
        <v>72</v>
      </c>
      <c r="Q14" s="17">
        <v>6</v>
      </c>
      <c r="R14" s="17">
        <v>60</v>
      </c>
      <c r="S14" s="17">
        <v>4</v>
      </c>
      <c r="T14" s="17"/>
      <c r="U14" s="17"/>
      <c r="V14" s="17"/>
      <c r="W14" s="17"/>
      <c r="X14" s="17">
        <v>53</v>
      </c>
      <c r="Y14" s="17">
        <v>3</v>
      </c>
      <c r="Z14" s="17"/>
      <c r="AA14" s="17"/>
      <c r="AB14" s="17"/>
      <c r="AC14" s="17"/>
      <c r="AD14" s="17"/>
      <c r="AE14" s="17"/>
      <c r="AF14" s="17">
        <v>42</v>
      </c>
      <c r="AG14" s="17">
        <v>1</v>
      </c>
      <c r="AH14" s="17"/>
      <c r="AI14" s="17"/>
      <c r="AJ14" s="17"/>
      <c r="AK14" s="17"/>
      <c r="AL14" s="17">
        <v>49</v>
      </c>
      <c r="AM14" s="17">
        <v>1</v>
      </c>
      <c r="AN14" s="17"/>
      <c r="AO14" s="17"/>
      <c r="AP14" s="17"/>
      <c r="AQ14" s="17"/>
      <c r="AR14" s="17">
        <v>75</v>
      </c>
      <c r="AS14" s="17">
        <v>6</v>
      </c>
      <c r="AT14" s="17">
        <v>64</v>
      </c>
      <c r="AU14" s="17">
        <v>4</v>
      </c>
      <c r="AV14" s="17">
        <v>75</v>
      </c>
      <c r="AW14" s="17">
        <v>7</v>
      </c>
      <c r="AX14" s="17">
        <v>80</v>
      </c>
      <c r="AY14" s="17">
        <v>7</v>
      </c>
      <c r="AZ14" s="17">
        <v>74</v>
      </c>
      <c r="BA14" s="17">
        <v>5</v>
      </c>
      <c r="BB14" s="17">
        <v>66</v>
      </c>
      <c r="BC14" s="17">
        <v>4</v>
      </c>
      <c r="BD14" s="17"/>
      <c r="BE14" s="17"/>
      <c r="BF14" s="17"/>
      <c r="BG14" s="17"/>
      <c r="BH14" s="18">
        <f t="shared" si="0"/>
        <v>911</v>
      </c>
      <c r="BI14" s="18">
        <f t="shared" si="1"/>
        <v>64</v>
      </c>
      <c r="BJ14" s="19">
        <f t="shared" si="2"/>
        <v>14</v>
      </c>
      <c r="BK14" s="20">
        <f t="shared" si="3"/>
        <v>65.07142857142857</v>
      </c>
      <c r="BM14"/>
    </row>
    <row r="15" spans="1:65" ht="12.75">
      <c r="A15" s="15">
        <v>7343</v>
      </c>
      <c r="B15" s="16" t="s">
        <v>168</v>
      </c>
      <c r="C15" s="16" t="s">
        <v>166</v>
      </c>
      <c r="D15" s="15">
        <v>72</v>
      </c>
      <c r="E15" s="15">
        <v>5</v>
      </c>
      <c r="F15" s="15">
        <v>51</v>
      </c>
      <c r="G15" s="15">
        <v>2</v>
      </c>
      <c r="H15" s="15"/>
      <c r="I15" s="15"/>
      <c r="J15" s="15">
        <v>64</v>
      </c>
      <c r="K15" s="15">
        <v>4</v>
      </c>
      <c r="L15" s="15"/>
      <c r="M15" s="15"/>
      <c r="N15" s="15"/>
      <c r="O15" s="15"/>
      <c r="P15" s="17">
        <v>62</v>
      </c>
      <c r="Q15" s="17">
        <v>4</v>
      </c>
      <c r="R15" s="17">
        <v>67</v>
      </c>
      <c r="S15" s="17">
        <v>5</v>
      </c>
      <c r="T15" s="17">
        <v>73</v>
      </c>
      <c r="U15" s="17">
        <v>6</v>
      </c>
      <c r="V15" s="17">
        <v>61</v>
      </c>
      <c r="W15" s="17">
        <v>4</v>
      </c>
      <c r="X15" s="17">
        <v>76</v>
      </c>
      <c r="Y15" s="17">
        <v>6</v>
      </c>
      <c r="Z15" s="17">
        <v>76</v>
      </c>
      <c r="AA15" s="17">
        <v>6</v>
      </c>
      <c r="AB15" s="17">
        <v>82</v>
      </c>
      <c r="AC15" s="17">
        <v>7</v>
      </c>
      <c r="AD15" s="17">
        <v>66</v>
      </c>
      <c r="AE15" s="17">
        <v>6</v>
      </c>
      <c r="AF15" s="17"/>
      <c r="AG15" s="17"/>
      <c r="AH15" s="17">
        <v>62</v>
      </c>
      <c r="AI15" s="17">
        <v>4</v>
      </c>
      <c r="AJ15" s="17">
        <v>58</v>
      </c>
      <c r="AK15" s="17">
        <v>4</v>
      </c>
      <c r="AL15" s="17"/>
      <c r="AM15" s="17"/>
      <c r="AN15" s="17"/>
      <c r="AO15" s="17"/>
      <c r="AP15" s="17"/>
      <c r="AQ15" s="17"/>
      <c r="AR15" s="17">
        <v>80</v>
      </c>
      <c r="AS15" s="17">
        <v>7</v>
      </c>
      <c r="AT15" s="17">
        <v>60</v>
      </c>
      <c r="AU15" s="17">
        <v>2</v>
      </c>
      <c r="AV15" s="17">
        <v>79</v>
      </c>
      <c r="AW15" s="17">
        <v>7</v>
      </c>
      <c r="AX15" s="17">
        <v>62</v>
      </c>
      <c r="AY15" s="17">
        <v>4</v>
      </c>
      <c r="AZ15" s="17">
        <v>79</v>
      </c>
      <c r="BA15" s="17">
        <v>7</v>
      </c>
      <c r="BB15" s="17">
        <v>76</v>
      </c>
      <c r="BC15" s="17">
        <v>6</v>
      </c>
      <c r="BD15" s="17"/>
      <c r="BE15" s="17"/>
      <c r="BF15" s="17"/>
      <c r="BG15" s="17"/>
      <c r="BH15" s="18">
        <f t="shared" si="0"/>
        <v>1306</v>
      </c>
      <c r="BI15" s="18">
        <f t="shared" si="1"/>
        <v>96</v>
      </c>
      <c r="BJ15" s="19">
        <f t="shared" si="2"/>
        <v>19</v>
      </c>
      <c r="BK15" s="20">
        <f t="shared" si="3"/>
        <v>68.73684210526316</v>
      </c>
      <c r="BM15"/>
    </row>
    <row r="16" spans="1:65" ht="12.75">
      <c r="A16" s="15">
        <v>5216</v>
      </c>
      <c r="B16" s="16" t="s">
        <v>60</v>
      </c>
      <c r="C16" s="16" t="s">
        <v>59</v>
      </c>
      <c r="D16" s="15"/>
      <c r="E16" s="15"/>
      <c r="F16" s="15"/>
      <c r="G16" s="15"/>
      <c r="H16" s="15"/>
      <c r="I16" s="15"/>
      <c r="J16" s="15"/>
      <c r="K16" s="15"/>
      <c r="L16" s="15">
        <v>78</v>
      </c>
      <c r="M16" s="15">
        <v>7</v>
      </c>
      <c r="N16" s="15">
        <v>80</v>
      </c>
      <c r="O16" s="15">
        <v>7</v>
      </c>
      <c r="P16" s="17"/>
      <c r="Q16" s="17"/>
      <c r="R16" s="17"/>
      <c r="S16" s="17"/>
      <c r="T16" s="17">
        <v>76</v>
      </c>
      <c r="U16" s="17">
        <v>6</v>
      </c>
      <c r="V16" s="17">
        <v>74</v>
      </c>
      <c r="W16" s="17">
        <v>6</v>
      </c>
      <c r="X16" s="17"/>
      <c r="Y16" s="17"/>
      <c r="Z16" s="17"/>
      <c r="AA16" s="17"/>
      <c r="AB16" s="17">
        <v>68</v>
      </c>
      <c r="AC16" s="17">
        <v>5</v>
      </c>
      <c r="AD16" s="17">
        <v>57</v>
      </c>
      <c r="AE16" s="17">
        <v>3</v>
      </c>
      <c r="AF16" s="17">
        <v>68</v>
      </c>
      <c r="AG16" s="17">
        <v>4</v>
      </c>
      <c r="AH16" s="17">
        <v>68</v>
      </c>
      <c r="AI16" s="17">
        <v>4</v>
      </c>
      <c r="AJ16" s="17">
        <v>66</v>
      </c>
      <c r="AK16" s="17">
        <v>4</v>
      </c>
      <c r="AL16" s="17">
        <v>78</v>
      </c>
      <c r="AM16" s="17">
        <v>7</v>
      </c>
      <c r="AN16" s="17">
        <v>76</v>
      </c>
      <c r="AO16" s="17">
        <v>6</v>
      </c>
      <c r="AP16" s="17">
        <v>68</v>
      </c>
      <c r="AQ16" s="17">
        <v>5</v>
      </c>
      <c r="AR16" s="17"/>
      <c r="AS16" s="17"/>
      <c r="AT16" s="17"/>
      <c r="AU16" s="17"/>
      <c r="AV16" s="17">
        <v>80</v>
      </c>
      <c r="AW16" s="17">
        <v>7</v>
      </c>
      <c r="AX16" s="17">
        <v>86</v>
      </c>
      <c r="AY16" s="17">
        <v>8</v>
      </c>
      <c r="AZ16" s="17">
        <v>71</v>
      </c>
      <c r="BA16" s="17">
        <v>5</v>
      </c>
      <c r="BB16" s="17">
        <v>51</v>
      </c>
      <c r="BC16" s="17">
        <v>2</v>
      </c>
      <c r="BD16" s="17"/>
      <c r="BE16" s="17"/>
      <c r="BF16" s="17"/>
      <c r="BG16" s="17"/>
      <c r="BH16" s="18">
        <f>D16+F16+H16+J16+L16+N16+P16+R16+T16+V16+X16+Z16+AB16+AD16+AF16+AH16+AJ16+AL16+AN16+AP16+AR16+AT16+AV16+AX16+AZ16+BB16+BD16+BF16</f>
        <v>1145</v>
      </c>
      <c r="BI16" s="18">
        <f>E16+G16+I16+K16+M16+O16+Q16+S16+U16+W16+Y16+AA16+AC16+AE16+AG16+AI16+AK16+AM16+AO16+AQ16+AS16+AU16+AW16+AY16+BA16+BC16+BE16+BG16</f>
        <v>86</v>
      </c>
      <c r="BJ16" s="19">
        <f>COUNT(D16,F16,H16,J16,L16,N16,P16,R16,T16,V16,X16,Z16,AB16,AD16,AF16,AH16,AJ16,AL16,AN16,AP16,AR16,AT16,AV16,AX16,AZ16,BB16,BD16,BF16)</f>
        <v>16</v>
      </c>
      <c r="BK16" s="20">
        <f>BH16/BJ16</f>
        <v>71.5625</v>
      </c>
      <c r="BM16"/>
    </row>
    <row r="17" spans="1:65" ht="12.75">
      <c r="A17" s="15">
        <v>6130</v>
      </c>
      <c r="B17" s="16" t="s">
        <v>366</v>
      </c>
      <c r="C17" s="16" t="s">
        <v>59</v>
      </c>
      <c r="D17" s="15">
        <v>78</v>
      </c>
      <c r="E17" s="15">
        <v>7</v>
      </c>
      <c r="F17" s="15">
        <v>70</v>
      </c>
      <c r="G17" s="15">
        <v>5</v>
      </c>
      <c r="H17" s="15">
        <v>74</v>
      </c>
      <c r="I17" s="15">
        <v>5</v>
      </c>
      <c r="J17" s="15">
        <v>74</v>
      </c>
      <c r="K17" s="15">
        <v>5</v>
      </c>
      <c r="L17" s="15">
        <v>65</v>
      </c>
      <c r="M17" s="15">
        <v>4</v>
      </c>
      <c r="N17" s="15">
        <v>76</v>
      </c>
      <c r="O17" s="15">
        <v>6</v>
      </c>
      <c r="P17" s="17"/>
      <c r="Q17" s="17"/>
      <c r="R17" s="17"/>
      <c r="S17" s="17"/>
      <c r="T17" s="17">
        <v>76</v>
      </c>
      <c r="U17" s="17">
        <v>6</v>
      </c>
      <c r="V17" s="17">
        <v>74</v>
      </c>
      <c r="W17" s="17">
        <v>5</v>
      </c>
      <c r="X17" s="17">
        <v>55</v>
      </c>
      <c r="Y17" s="17">
        <v>3</v>
      </c>
      <c r="Z17" s="17">
        <v>74</v>
      </c>
      <c r="AA17" s="17">
        <v>6</v>
      </c>
      <c r="AB17" s="17">
        <v>80</v>
      </c>
      <c r="AC17" s="17">
        <v>7</v>
      </c>
      <c r="AD17" s="17">
        <v>79</v>
      </c>
      <c r="AE17" s="17">
        <v>7</v>
      </c>
      <c r="AF17" s="17"/>
      <c r="AG17" s="17"/>
      <c r="AH17" s="17"/>
      <c r="AI17" s="17"/>
      <c r="AJ17" s="17">
        <v>71</v>
      </c>
      <c r="AK17" s="17">
        <v>6</v>
      </c>
      <c r="AL17" s="17">
        <v>68</v>
      </c>
      <c r="AM17" s="17">
        <v>5</v>
      </c>
      <c r="AN17" s="17">
        <v>80</v>
      </c>
      <c r="AO17" s="17">
        <v>7</v>
      </c>
      <c r="AP17" s="17">
        <v>74</v>
      </c>
      <c r="AQ17" s="17">
        <v>6</v>
      </c>
      <c r="AR17" s="17"/>
      <c r="AS17" s="17"/>
      <c r="AT17" s="17"/>
      <c r="AU17" s="17"/>
      <c r="AV17" s="17">
        <v>58</v>
      </c>
      <c r="AW17" s="17">
        <v>3</v>
      </c>
      <c r="AX17" s="17">
        <v>66</v>
      </c>
      <c r="AY17" s="17">
        <v>4</v>
      </c>
      <c r="AZ17" s="17">
        <v>90</v>
      </c>
      <c r="BA17" s="17">
        <v>9</v>
      </c>
      <c r="BB17" s="17">
        <v>80</v>
      </c>
      <c r="BC17" s="17">
        <v>7</v>
      </c>
      <c r="BD17" s="17"/>
      <c r="BE17" s="17"/>
      <c r="BF17" s="17"/>
      <c r="BG17" s="17"/>
      <c r="BH17" s="18">
        <f t="shared" si="0"/>
        <v>1462</v>
      </c>
      <c r="BI17" s="18">
        <f t="shared" si="1"/>
        <v>113</v>
      </c>
      <c r="BJ17" s="19">
        <f t="shared" si="2"/>
        <v>20</v>
      </c>
      <c r="BK17" s="20">
        <f t="shared" si="3"/>
        <v>73.1</v>
      </c>
      <c r="BM17"/>
    </row>
    <row r="18" spans="1:65" ht="12.75">
      <c r="A18" s="15">
        <v>6767</v>
      </c>
      <c r="B18" s="16" t="s">
        <v>363</v>
      </c>
      <c r="C18" s="16" t="s">
        <v>59</v>
      </c>
      <c r="D18" s="15">
        <v>78</v>
      </c>
      <c r="E18" s="15">
        <v>7</v>
      </c>
      <c r="F18" s="15">
        <v>67</v>
      </c>
      <c r="G18" s="15">
        <v>5</v>
      </c>
      <c r="H18" s="15">
        <v>64</v>
      </c>
      <c r="I18" s="15">
        <v>5</v>
      </c>
      <c r="J18" s="15">
        <v>58</v>
      </c>
      <c r="K18" s="15">
        <v>4</v>
      </c>
      <c r="L18" s="15"/>
      <c r="M18" s="15"/>
      <c r="N18" s="15"/>
      <c r="O18" s="15"/>
      <c r="P18" s="17"/>
      <c r="Q18" s="17"/>
      <c r="R18" s="17"/>
      <c r="S18" s="17"/>
      <c r="T18" s="17">
        <v>76</v>
      </c>
      <c r="U18" s="17">
        <v>6</v>
      </c>
      <c r="V18" s="17">
        <v>63</v>
      </c>
      <c r="W18" s="17">
        <v>4</v>
      </c>
      <c r="X18" s="17">
        <v>73</v>
      </c>
      <c r="Y18" s="17">
        <v>6</v>
      </c>
      <c r="Z18" s="17">
        <v>78</v>
      </c>
      <c r="AA18" s="17">
        <v>6</v>
      </c>
      <c r="AB18" s="17">
        <v>47</v>
      </c>
      <c r="AC18" s="17">
        <v>2</v>
      </c>
      <c r="AD18" s="17">
        <v>66</v>
      </c>
      <c r="AE18" s="17">
        <v>4</v>
      </c>
      <c r="AF18" s="17">
        <v>71</v>
      </c>
      <c r="AG18" s="17">
        <v>6</v>
      </c>
      <c r="AH18" s="17">
        <v>82</v>
      </c>
      <c r="AI18" s="17">
        <v>7</v>
      </c>
      <c r="AJ18" s="17"/>
      <c r="AK18" s="17"/>
      <c r="AL18" s="17"/>
      <c r="AM18" s="17"/>
      <c r="AN18" s="17">
        <v>78</v>
      </c>
      <c r="AO18" s="17">
        <v>6</v>
      </c>
      <c r="AP18" s="17">
        <v>86</v>
      </c>
      <c r="AQ18" s="17">
        <v>8</v>
      </c>
      <c r="AR18" s="17"/>
      <c r="AS18" s="17"/>
      <c r="AT18" s="17"/>
      <c r="AU18" s="17"/>
      <c r="AV18" s="17">
        <v>51</v>
      </c>
      <c r="AW18" s="17">
        <v>2</v>
      </c>
      <c r="AX18" s="17">
        <v>54</v>
      </c>
      <c r="AY18" s="17">
        <v>3</v>
      </c>
      <c r="AZ18" s="17">
        <v>73</v>
      </c>
      <c r="BA18" s="17">
        <v>6</v>
      </c>
      <c r="BB18" s="17">
        <v>69</v>
      </c>
      <c r="BC18" s="17">
        <v>6</v>
      </c>
      <c r="BD18" s="17"/>
      <c r="BE18" s="17"/>
      <c r="BF18" s="17"/>
      <c r="BG18" s="17"/>
      <c r="BH18" s="18">
        <f t="shared" si="0"/>
        <v>1234</v>
      </c>
      <c r="BI18" s="18">
        <f t="shared" si="1"/>
        <v>93</v>
      </c>
      <c r="BJ18" s="19">
        <f t="shared" si="2"/>
        <v>18</v>
      </c>
      <c r="BK18" s="20">
        <f t="shared" si="3"/>
        <v>68.55555555555556</v>
      </c>
      <c r="BM18"/>
    </row>
    <row r="19" spans="1:65" ht="12.75">
      <c r="A19" s="15">
        <v>6996</v>
      </c>
      <c r="B19" s="16" t="s">
        <v>364</v>
      </c>
      <c r="C19" s="16" t="s">
        <v>59</v>
      </c>
      <c r="D19" s="15">
        <v>47</v>
      </c>
      <c r="E19" s="15">
        <v>3</v>
      </c>
      <c r="F19" s="15">
        <v>47</v>
      </c>
      <c r="G19" s="15">
        <v>2</v>
      </c>
      <c r="H19" s="15">
        <v>78</v>
      </c>
      <c r="I19" s="15">
        <v>6</v>
      </c>
      <c r="J19" s="15">
        <v>62</v>
      </c>
      <c r="K19" s="15">
        <v>3</v>
      </c>
      <c r="L19" s="15">
        <v>90</v>
      </c>
      <c r="M19" s="15">
        <v>9</v>
      </c>
      <c r="N19" s="15">
        <v>64</v>
      </c>
      <c r="O19" s="15">
        <v>4</v>
      </c>
      <c r="P19" s="17"/>
      <c r="Q19" s="17"/>
      <c r="R19" s="17"/>
      <c r="S19" s="17"/>
      <c r="T19" s="17">
        <v>72</v>
      </c>
      <c r="U19" s="17">
        <v>5</v>
      </c>
      <c r="V19" s="17">
        <v>80</v>
      </c>
      <c r="W19" s="17">
        <v>7</v>
      </c>
      <c r="X19" s="17">
        <v>86</v>
      </c>
      <c r="Y19" s="17">
        <v>8</v>
      </c>
      <c r="Z19" s="17">
        <v>80</v>
      </c>
      <c r="AA19" s="17">
        <v>7</v>
      </c>
      <c r="AB19" s="17"/>
      <c r="AC19" s="17"/>
      <c r="AD19" s="17"/>
      <c r="AE19" s="17"/>
      <c r="AF19" s="17">
        <v>53</v>
      </c>
      <c r="AG19" s="17">
        <v>3</v>
      </c>
      <c r="AH19" s="17">
        <v>62</v>
      </c>
      <c r="AI19" s="17">
        <v>4</v>
      </c>
      <c r="AJ19" s="17">
        <v>55</v>
      </c>
      <c r="AK19" s="17">
        <v>3</v>
      </c>
      <c r="AL19" s="17">
        <v>72</v>
      </c>
      <c r="AM19" s="17">
        <v>6</v>
      </c>
      <c r="AN19" s="17"/>
      <c r="AO19" s="17"/>
      <c r="AP19" s="17"/>
      <c r="AQ19" s="17"/>
      <c r="AR19" s="17"/>
      <c r="AS19" s="17"/>
      <c r="AT19" s="17"/>
      <c r="AU19" s="17"/>
      <c r="AV19" s="17">
        <v>80</v>
      </c>
      <c r="AW19" s="17">
        <v>7</v>
      </c>
      <c r="AX19" s="17">
        <v>82</v>
      </c>
      <c r="AY19" s="17">
        <v>7</v>
      </c>
      <c r="AZ19" s="17"/>
      <c r="BA19" s="17"/>
      <c r="BB19" s="17"/>
      <c r="BC19" s="17"/>
      <c r="BD19" s="17"/>
      <c r="BE19" s="17"/>
      <c r="BF19" s="17"/>
      <c r="BG19" s="17"/>
      <c r="BH19" s="18">
        <f t="shared" si="0"/>
        <v>1110</v>
      </c>
      <c r="BI19" s="18">
        <f t="shared" si="1"/>
        <v>84</v>
      </c>
      <c r="BJ19" s="19">
        <f t="shared" si="2"/>
        <v>16</v>
      </c>
      <c r="BK19" s="20">
        <f t="shared" si="3"/>
        <v>69.375</v>
      </c>
      <c r="BM19" t="s">
        <v>16</v>
      </c>
    </row>
    <row r="20" spans="1:65" ht="12.75">
      <c r="A20" s="15">
        <v>6997</v>
      </c>
      <c r="B20" s="16" t="s">
        <v>365</v>
      </c>
      <c r="C20" s="16" t="s">
        <v>59</v>
      </c>
      <c r="D20" s="15">
        <v>67</v>
      </c>
      <c r="E20" s="15">
        <v>5</v>
      </c>
      <c r="F20" s="15">
        <v>63</v>
      </c>
      <c r="G20" s="15">
        <v>4</v>
      </c>
      <c r="H20" s="15">
        <v>66</v>
      </c>
      <c r="I20" s="15">
        <v>4</v>
      </c>
      <c r="J20" s="15">
        <v>76</v>
      </c>
      <c r="K20" s="15">
        <v>6</v>
      </c>
      <c r="L20" s="15">
        <v>68</v>
      </c>
      <c r="M20" s="15">
        <v>4</v>
      </c>
      <c r="N20" s="15">
        <v>69</v>
      </c>
      <c r="O20" s="15">
        <v>5</v>
      </c>
      <c r="P20" s="17"/>
      <c r="Q20" s="17"/>
      <c r="R20" s="17"/>
      <c r="S20" s="17"/>
      <c r="T20" s="17"/>
      <c r="U20" s="17"/>
      <c r="V20" s="17"/>
      <c r="W20" s="17"/>
      <c r="X20" s="17">
        <v>70</v>
      </c>
      <c r="Y20" s="17">
        <v>5</v>
      </c>
      <c r="Z20" s="17">
        <v>78</v>
      </c>
      <c r="AA20" s="17">
        <v>6</v>
      </c>
      <c r="AB20" s="17">
        <v>80</v>
      </c>
      <c r="AC20" s="17">
        <v>7</v>
      </c>
      <c r="AD20" s="17">
        <v>72</v>
      </c>
      <c r="AE20" s="17">
        <v>6</v>
      </c>
      <c r="AF20" s="17">
        <v>69</v>
      </c>
      <c r="AG20" s="17">
        <v>6</v>
      </c>
      <c r="AH20" s="17">
        <v>66</v>
      </c>
      <c r="AI20" s="17">
        <v>4</v>
      </c>
      <c r="AJ20" s="17">
        <v>66</v>
      </c>
      <c r="AK20" s="17">
        <v>4</v>
      </c>
      <c r="AL20" s="17">
        <v>75</v>
      </c>
      <c r="AM20" s="17">
        <v>7</v>
      </c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>
        <v>70</v>
      </c>
      <c r="BA20" s="17">
        <v>5</v>
      </c>
      <c r="BB20" s="17">
        <v>78</v>
      </c>
      <c r="BC20" s="17">
        <v>7</v>
      </c>
      <c r="BD20" s="17"/>
      <c r="BE20" s="17"/>
      <c r="BF20" s="17"/>
      <c r="BG20" s="17"/>
      <c r="BH20" s="18">
        <f t="shared" si="0"/>
        <v>1133</v>
      </c>
      <c r="BI20" s="18">
        <f t="shared" si="1"/>
        <v>85</v>
      </c>
      <c r="BJ20" s="19">
        <f t="shared" si="2"/>
        <v>16</v>
      </c>
      <c r="BK20" s="20">
        <f t="shared" si="3"/>
        <v>70.8125</v>
      </c>
      <c r="BM20"/>
    </row>
    <row r="21" spans="1:65" ht="12.75">
      <c r="A21" s="23">
        <v>6807</v>
      </c>
      <c r="B21" s="24" t="s">
        <v>203</v>
      </c>
      <c r="C21" s="24" t="s">
        <v>406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>
        <v>68</v>
      </c>
      <c r="AO21" s="17">
        <v>5</v>
      </c>
      <c r="AP21" s="17">
        <v>67</v>
      </c>
      <c r="AQ21" s="17">
        <v>5</v>
      </c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8">
        <f>D21+F21+H21+J21+L21+N21+P21+R21+T21+V21+X21+Z21+AB21+AD21+AF21+AH21+AJ21+AL21+AN21+AP21+AR21+AT21+AV21+AX21+AZ21+BB21+BD21+BF21</f>
        <v>135</v>
      </c>
      <c r="BI21" s="18">
        <f>E21+G21+I21+K21+M21+O21+Q21+S21+U21+W21+Y21+AA21+AC21+AE21+AG21+AI21+AK21+AM21+AO21+AQ21+AS21+AU21+AW21+AY21+BA21+BC21+BE21+BG21</f>
        <v>10</v>
      </c>
      <c r="BJ21" s="19">
        <f>COUNT(D21,F21,H21,J21,L21,N21,P21,R21,T21,V21,X21,Z21,AB21,AD21,AF21,AH21,AJ21,AL21,AN21,AP21,AR21,AT21,AV21,AX21,AZ21,BB21,BD21,BF21)</f>
        <v>2</v>
      </c>
      <c r="BK21" s="20">
        <f>BH21/BJ21</f>
        <v>67.5</v>
      </c>
      <c r="BM21"/>
    </row>
    <row r="22" spans="1:65" ht="12.75">
      <c r="A22" s="15">
        <v>4998</v>
      </c>
      <c r="B22" s="21" t="s">
        <v>533</v>
      </c>
      <c r="C22" s="16" t="s">
        <v>529</v>
      </c>
      <c r="D22" s="15"/>
      <c r="E22" s="15"/>
      <c r="F22" s="15"/>
      <c r="G22" s="15"/>
      <c r="H22" s="15"/>
      <c r="I22" s="15"/>
      <c r="J22" s="15">
        <v>51</v>
      </c>
      <c r="K22" s="15">
        <v>3</v>
      </c>
      <c r="L22" s="15">
        <v>41</v>
      </c>
      <c r="M22" s="15">
        <v>2</v>
      </c>
      <c r="N22" s="15"/>
      <c r="O22" s="15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>
        <v>46</v>
      </c>
      <c r="AU22" s="17">
        <v>2</v>
      </c>
      <c r="AV22" s="17"/>
      <c r="AW22" s="17"/>
      <c r="AX22" s="17">
        <v>49</v>
      </c>
      <c r="AY22" s="17">
        <v>2</v>
      </c>
      <c r="AZ22" s="17"/>
      <c r="BA22" s="17"/>
      <c r="BB22" s="17">
        <v>55</v>
      </c>
      <c r="BC22" s="17">
        <v>4</v>
      </c>
      <c r="BD22" s="17"/>
      <c r="BE22" s="17"/>
      <c r="BF22" s="17"/>
      <c r="BG22" s="17"/>
      <c r="BH22" s="18">
        <f t="shared" si="0"/>
        <v>242</v>
      </c>
      <c r="BI22" s="18">
        <f t="shared" si="1"/>
        <v>13</v>
      </c>
      <c r="BJ22" s="19">
        <f t="shared" si="2"/>
        <v>5</v>
      </c>
      <c r="BK22" s="20">
        <f t="shared" si="3"/>
        <v>48.4</v>
      </c>
      <c r="BM22"/>
    </row>
    <row r="23" spans="1:65" ht="12.75">
      <c r="A23" s="15">
        <v>5421</v>
      </c>
      <c r="B23" s="21" t="s">
        <v>102</v>
      </c>
      <c r="C23" s="16" t="s">
        <v>529</v>
      </c>
      <c r="D23" s="15"/>
      <c r="E23" s="15"/>
      <c r="F23" s="15"/>
      <c r="G23" s="15"/>
      <c r="H23" s="15"/>
      <c r="I23" s="15"/>
      <c r="J23" s="15">
        <v>70</v>
      </c>
      <c r="K23" s="15">
        <v>5</v>
      </c>
      <c r="L23" s="15">
        <v>72</v>
      </c>
      <c r="M23" s="15">
        <v>6</v>
      </c>
      <c r="N23" s="15">
        <v>60</v>
      </c>
      <c r="O23" s="15">
        <v>4</v>
      </c>
      <c r="P23" s="17">
        <v>78</v>
      </c>
      <c r="Q23" s="17">
        <v>7</v>
      </c>
      <c r="R23" s="17">
        <v>63</v>
      </c>
      <c r="S23" s="17">
        <v>4</v>
      </c>
      <c r="T23" s="17">
        <v>69</v>
      </c>
      <c r="U23" s="17">
        <v>5</v>
      </c>
      <c r="V23" s="17">
        <v>70</v>
      </c>
      <c r="W23" s="17">
        <v>5</v>
      </c>
      <c r="X23" s="17">
        <v>77</v>
      </c>
      <c r="Y23" s="17">
        <v>7</v>
      </c>
      <c r="Z23" s="17">
        <v>78</v>
      </c>
      <c r="AA23" s="17">
        <v>6</v>
      </c>
      <c r="AB23" s="17">
        <v>46</v>
      </c>
      <c r="AC23" s="17">
        <v>2</v>
      </c>
      <c r="AD23" s="17"/>
      <c r="AE23" s="17"/>
      <c r="AF23" s="17"/>
      <c r="AG23" s="17"/>
      <c r="AH23" s="17"/>
      <c r="AI23" s="17"/>
      <c r="AJ23" s="17">
        <v>59</v>
      </c>
      <c r="AK23" s="17">
        <v>5</v>
      </c>
      <c r="AL23" s="17"/>
      <c r="AM23" s="17"/>
      <c r="AN23" s="17">
        <v>51</v>
      </c>
      <c r="AO23" s="17">
        <v>2</v>
      </c>
      <c r="AP23" s="17"/>
      <c r="AQ23" s="17"/>
      <c r="AR23" s="17">
        <v>36</v>
      </c>
      <c r="AS23" s="17">
        <v>2</v>
      </c>
      <c r="AT23" s="17"/>
      <c r="AU23" s="17"/>
      <c r="AV23" s="17">
        <v>51</v>
      </c>
      <c r="AW23" s="17">
        <v>3</v>
      </c>
      <c r="AX23" s="17"/>
      <c r="AY23" s="17"/>
      <c r="AZ23" s="17">
        <v>55</v>
      </c>
      <c r="BA23" s="17">
        <v>3</v>
      </c>
      <c r="BB23" s="17">
        <v>54</v>
      </c>
      <c r="BC23" s="17">
        <v>3</v>
      </c>
      <c r="BD23" s="17"/>
      <c r="BE23" s="17"/>
      <c r="BF23" s="17"/>
      <c r="BG23" s="17"/>
      <c r="BH23" s="18">
        <f t="shared" si="0"/>
        <v>989</v>
      </c>
      <c r="BI23" s="18">
        <f t="shared" si="1"/>
        <v>69</v>
      </c>
      <c r="BJ23" s="19">
        <f t="shared" si="2"/>
        <v>16</v>
      </c>
      <c r="BK23" s="20">
        <f t="shared" si="3"/>
        <v>61.8125</v>
      </c>
      <c r="BM23"/>
    </row>
    <row r="24" spans="1:65" ht="12.75">
      <c r="A24" s="15">
        <v>5428</v>
      </c>
      <c r="B24" s="21" t="s">
        <v>532</v>
      </c>
      <c r="C24" s="16" t="s">
        <v>529</v>
      </c>
      <c r="D24" s="15"/>
      <c r="E24" s="15"/>
      <c r="F24" s="15"/>
      <c r="G24" s="15"/>
      <c r="H24" s="15">
        <v>73</v>
      </c>
      <c r="I24" s="15">
        <v>6</v>
      </c>
      <c r="J24" s="15">
        <v>70</v>
      </c>
      <c r="K24" s="15">
        <v>4</v>
      </c>
      <c r="L24" s="15">
        <v>67</v>
      </c>
      <c r="M24" s="15">
        <v>5</v>
      </c>
      <c r="N24" s="15">
        <v>72</v>
      </c>
      <c r="O24" s="15">
        <v>5</v>
      </c>
      <c r="P24" s="17">
        <v>62</v>
      </c>
      <c r="Q24" s="17">
        <v>4</v>
      </c>
      <c r="R24" s="17">
        <v>70</v>
      </c>
      <c r="S24" s="17">
        <v>5</v>
      </c>
      <c r="T24" s="17">
        <v>67</v>
      </c>
      <c r="U24" s="17">
        <v>5</v>
      </c>
      <c r="V24" s="17">
        <v>80</v>
      </c>
      <c r="W24" s="17">
        <v>7</v>
      </c>
      <c r="X24" s="17">
        <v>76</v>
      </c>
      <c r="Y24" s="17">
        <v>6</v>
      </c>
      <c r="Z24" s="17">
        <v>62</v>
      </c>
      <c r="AA24" s="17">
        <v>3</v>
      </c>
      <c r="AB24" s="17">
        <v>73</v>
      </c>
      <c r="AC24" s="17">
        <v>6</v>
      </c>
      <c r="AD24" s="17">
        <v>67</v>
      </c>
      <c r="AE24" s="17">
        <v>4</v>
      </c>
      <c r="AF24" s="17"/>
      <c r="AG24" s="17"/>
      <c r="AH24" s="17"/>
      <c r="AI24" s="17"/>
      <c r="AJ24" s="17">
        <v>76</v>
      </c>
      <c r="AK24" s="17">
        <v>7</v>
      </c>
      <c r="AL24" s="17">
        <v>86</v>
      </c>
      <c r="AM24" s="17">
        <v>8</v>
      </c>
      <c r="AN24" s="17">
        <v>70</v>
      </c>
      <c r="AO24" s="17">
        <v>5</v>
      </c>
      <c r="AP24" s="17">
        <v>67</v>
      </c>
      <c r="AQ24" s="17">
        <v>4</v>
      </c>
      <c r="AR24" s="17">
        <v>80</v>
      </c>
      <c r="AS24" s="17">
        <v>7</v>
      </c>
      <c r="AT24" s="17">
        <v>58</v>
      </c>
      <c r="AU24" s="17">
        <v>2</v>
      </c>
      <c r="AV24" s="17">
        <v>72</v>
      </c>
      <c r="AW24" s="17">
        <v>6</v>
      </c>
      <c r="AX24" s="17">
        <v>74</v>
      </c>
      <c r="AY24" s="17">
        <v>6</v>
      </c>
      <c r="AZ24" s="17">
        <v>72</v>
      </c>
      <c r="BA24" s="17">
        <v>5</v>
      </c>
      <c r="BB24" s="17">
        <v>62</v>
      </c>
      <c r="BC24" s="17">
        <v>4</v>
      </c>
      <c r="BD24" s="17"/>
      <c r="BE24" s="17"/>
      <c r="BF24" s="17"/>
      <c r="BG24" s="17"/>
      <c r="BH24" s="18">
        <f t="shared" si="0"/>
        <v>1556</v>
      </c>
      <c r="BI24" s="18">
        <f t="shared" si="1"/>
        <v>114</v>
      </c>
      <c r="BJ24" s="19">
        <f t="shared" si="2"/>
        <v>22</v>
      </c>
      <c r="BK24" s="20">
        <f t="shared" si="3"/>
        <v>70.72727272727273</v>
      </c>
      <c r="BM24"/>
    </row>
    <row r="25" spans="1:65" ht="12.75">
      <c r="A25" s="15">
        <v>6249</v>
      </c>
      <c r="B25" s="16" t="s">
        <v>530</v>
      </c>
      <c r="C25" s="16" t="s">
        <v>529</v>
      </c>
      <c r="D25" s="15"/>
      <c r="E25" s="15"/>
      <c r="F25" s="15"/>
      <c r="G25" s="15"/>
      <c r="H25" s="15">
        <v>68</v>
      </c>
      <c r="I25" s="15">
        <v>5</v>
      </c>
      <c r="J25" s="15"/>
      <c r="K25" s="15"/>
      <c r="L25" s="15"/>
      <c r="M25" s="15"/>
      <c r="N25" s="15"/>
      <c r="O25" s="15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>
        <v>68</v>
      </c>
      <c r="AK25" s="17">
        <v>5</v>
      </c>
      <c r="AL25" s="17">
        <v>59</v>
      </c>
      <c r="AM25" s="17">
        <v>4</v>
      </c>
      <c r="AN25" s="17"/>
      <c r="AO25" s="17"/>
      <c r="AP25" s="17">
        <v>55</v>
      </c>
      <c r="AQ25" s="17">
        <v>3</v>
      </c>
      <c r="AR25" s="17">
        <v>74</v>
      </c>
      <c r="AS25" s="17">
        <v>6</v>
      </c>
      <c r="AT25" s="17">
        <v>70</v>
      </c>
      <c r="AU25" s="17">
        <v>5</v>
      </c>
      <c r="AV25" s="17"/>
      <c r="AW25" s="17"/>
      <c r="AX25" s="17"/>
      <c r="AY25" s="17"/>
      <c r="AZ25" s="17">
        <v>82</v>
      </c>
      <c r="BA25" s="17">
        <v>7</v>
      </c>
      <c r="BB25" s="17">
        <v>59</v>
      </c>
      <c r="BC25" s="17">
        <v>3</v>
      </c>
      <c r="BD25" s="17"/>
      <c r="BE25" s="17"/>
      <c r="BF25" s="17"/>
      <c r="BG25" s="17"/>
      <c r="BH25" s="18">
        <f t="shared" si="0"/>
        <v>535</v>
      </c>
      <c r="BI25" s="18">
        <f t="shared" si="1"/>
        <v>38</v>
      </c>
      <c r="BJ25" s="19">
        <f t="shared" si="2"/>
        <v>8</v>
      </c>
      <c r="BK25" s="20">
        <f t="shared" si="3"/>
        <v>66.875</v>
      </c>
      <c r="BM25"/>
    </row>
    <row r="26" spans="1:65" ht="12.75">
      <c r="A26" s="15">
        <v>7009</v>
      </c>
      <c r="B26" s="16" t="s">
        <v>610</v>
      </c>
      <c r="C26" s="16" t="s">
        <v>529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>
        <v>58</v>
      </c>
      <c r="O26" s="15">
        <v>3</v>
      </c>
      <c r="P26" s="17">
        <v>50</v>
      </c>
      <c r="Q26" s="17">
        <v>3</v>
      </c>
      <c r="R26" s="17">
        <v>54</v>
      </c>
      <c r="S26" s="17">
        <v>3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>
        <v>76</v>
      </c>
      <c r="AE26" s="17">
        <v>7</v>
      </c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>
        <v>51</v>
      </c>
      <c r="AQ26" s="17">
        <v>2</v>
      </c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8">
        <f>D26+F26+H26+J26+L26+N26+P26+R26+T26+V26+X26+Z26+AB26+AD26+AF26+AH26+AJ26+AL26+AN26+AP26+AR26+AT26+AV26+AX26+AZ26+BB26+BD26+BF26</f>
        <v>289</v>
      </c>
      <c r="BI26" s="18">
        <f>E26+G26+I26+K26+M26+O26+Q26+S26+U26+W26+Y26+AA26+AC26+AE26+AG26+AI26+AK26+AM26+AO26+AQ26+AS26+AU26+AW26+AY26+BA26+BC26+BE26+BG26</f>
        <v>18</v>
      </c>
      <c r="BJ26" s="19">
        <f>COUNT(D26,F26,H26,J26,L26,N26,P26,R26,T26,V26,X26,Z26,AB26,AD26,AF26,AH26,AJ26,AL26,AN26,AP26,AR26,AT26,AV26,AX26,AZ26,BB26,BD26,BF26)</f>
        <v>5</v>
      </c>
      <c r="BK26" s="20">
        <f>BH26/BJ26</f>
        <v>57.8</v>
      </c>
      <c r="BM26"/>
    </row>
    <row r="27" spans="1:65" ht="12.75">
      <c r="A27" s="15">
        <v>7060</v>
      </c>
      <c r="B27" s="21" t="s">
        <v>531</v>
      </c>
      <c r="C27" s="16" t="s">
        <v>529</v>
      </c>
      <c r="D27" s="15"/>
      <c r="E27" s="15"/>
      <c r="F27" s="15"/>
      <c r="G27" s="15"/>
      <c r="H27" s="15">
        <v>90</v>
      </c>
      <c r="I27" s="15">
        <v>9</v>
      </c>
      <c r="J27" s="15">
        <v>55</v>
      </c>
      <c r="K27" s="15">
        <v>3</v>
      </c>
      <c r="L27" s="15">
        <v>76</v>
      </c>
      <c r="M27" s="15">
        <v>6</v>
      </c>
      <c r="N27" s="15">
        <v>62</v>
      </c>
      <c r="O27" s="15">
        <v>5</v>
      </c>
      <c r="P27" s="17">
        <v>73</v>
      </c>
      <c r="Q27" s="17">
        <v>6</v>
      </c>
      <c r="R27" s="17">
        <v>82</v>
      </c>
      <c r="S27" s="17">
        <v>7</v>
      </c>
      <c r="T27" s="17">
        <v>70</v>
      </c>
      <c r="U27" s="17">
        <v>5</v>
      </c>
      <c r="V27" s="17">
        <v>68</v>
      </c>
      <c r="W27" s="17">
        <v>4</v>
      </c>
      <c r="X27" s="17">
        <v>76</v>
      </c>
      <c r="Y27" s="17">
        <v>6</v>
      </c>
      <c r="Z27" s="17">
        <v>74</v>
      </c>
      <c r="AA27" s="17">
        <v>6</v>
      </c>
      <c r="AB27" s="17">
        <v>78</v>
      </c>
      <c r="AC27" s="17">
        <v>7</v>
      </c>
      <c r="AD27" s="17">
        <v>78</v>
      </c>
      <c r="AE27" s="17">
        <v>7</v>
      </c>
      <c r="AF27" s="17"/>
      <c r="AG27" s="17"/>
      <c r="AH27" s="17"/>
      <c r="AI27" s="17"/>
      <c r="AJ27" s="17">
        <v>61</v>
      </c>
      <c r="AK27" s="17">
        <v>4</v>
      </c>
      <c r="AL27" s="17">
        <v>49</v>
      </c>
      <c r="AM27" s="17">
        <v>3</v>
      </c>
      <c r="AN27" s="17">
        <v>77</v>
      </c>
      <c r="AO27" s="17">
        <v>7</v>
      </c>
      <c r="AP27" s="17">
        <v>67</v>
      </c>
      <c r="AQ27" s="17">
        <v>5</v>
      </c>
      <c r="AR27" s="17"/>
      <c r="AS27" s="17"/>
      <c r="AT27" s="17"/>
      <c r="AU27" s="17"/>
      <c r="AV27" s="17">
        <v>68</v>
      </c>
      <c r="AW27" s="17">
        <v>5</v>
      </c>
      <c r="AX27" s="17">
        <v>60</v>
      </c>
      <c r="AY27" s="17">
        <v>4</v>
      </c>
      <c r="AZ27" s="17">
        <v>49</v>
      </c>
      <c r="BA27" s="17">
        <v>2</v>
      </c>
      <c r="BB27" s="17"/>
      <c r="BC27" s="17"/>
      <c r="BD27" s="17"/>
      <c r="BE27" s="17"/>
      <c r="BF27" s="17"/>
      <c r="BG27" s="17"/>
      <c r="BH27" s="18">
        <f t="shared" si="0"/>
        <v>1313</v>
      </c>
      <c r="BI27" s="18">
        <f t="shared" si="1"/>
        <v>101</v>
      </c>
      <c r="BJ27" s="19">
        <f t="shared" si="2"/>
        <v>19</v>
      </c>
      <c r="BK27" s="20">
        <f t="shared" si="3"/>
        <v>69.10526315789474</v>
      </c>
      <c r="BM27"/>
    </row>
    <row r="28" spans="1:65" ht="12.75">
      <c r="A28" s="15">
        <v>7459</v>
      </c>
      <c r="B28" s="16" t="s">
        <v>528</v>
      </c>
      <c r="C28" s="16" t="s">
        <v>529</v>
      </c>
      <c r="D28" s="15"/>
      <c r="E28" s="15"/>
      <c r="F28" s="15"/>
      <c r="G28" s="15"/>
      <c r="H28" s="15">
        <v>64</v>
      </c>
      <c r="I28" s="15">
        <v>5</v>
      </c>
      <c r="J28" s="15"/>
      <c r="K28" s="15"/>
      <c r="L28" s="15"/>
      <c r="M28" s="15"/>
      <c r="N28" s="15"/>
      <c r="O28" s="15"/>
      <c r="P28" s="17"/>
      <c r="Q28" s="17"/>
      <c r="R28" s="17"/>
      <c r="S28" s="17"/>
      <c r="T28" s="17">
        <v>66</v>
      </c>
      <c r="U28" s="17">
        <v>4</v>
      </c>
      <c r="V28" s="17">
        <v>78</v>
      </c>
      <c r="W28" s="17">
        <v>6</v>
      </c>
      <c r="X28" s="17">
        <v>57</v>
      </c>
      <c r="Y28" s="17">
        <v>3</v>
      </c>
      <c r="Z28" s="17">
        <v>57</v>
      </c>
      <c r="AA28" s="17">
        <v>4</v>
      </c>
      <c r="AB28" s="17">
        <v>64</v>
      </c>
      <c r="AC28" s="17">
        <v>4</v>
      </c>
      <c r="AD28" s="17">
        <v>64</v>
      </c>
      <c r="AE28" s="17">
        <v>4</v>
      </c>
      <c r="AF28" s="17"/>
      <c r="AG28" s="17"/>
      <c r="AH28" s="17"/>
      <c r="AI28" s="17"/>
      <c r="AJ28" s="17"/>
      <c r="AK28" s="17"/>
      <c r="AL28" s="17">
        <v>83</v>
      </c>
      <c r="AM28" s="17">
        <v>8</v>
      </c>
      <c r="AN28" s="17">
        <v>66</v>
      </c>
      <c r="AO28" s="17">
        <v>4</v>
      </c>
      <c r="AP28" s="17"/>
      <c r="AQ28" s="17"/>
      <c r="AR28" s="17">
        <v>78</v>
      </c>
      <c r="AS28" s="17">
        <v>6</v>
      </c>
      <c r="AT28" s="17">
        <v>56</v>
      </c>
      <c r="AU28" s="17">
        <v>3</v>
      </c>
      <c r="AV28" s="17">
        <v>68</v>
      </c>
      <c r="AW28" s="17">
        <v>5</v>
      </c>
      <c r="AX28" s="17">
        <v>86</v>
      </c>
      <c r="AY28" s="17">
        <v>8</v>
      </c>
      <c r="AZ28" s="17"/>
      <c r="BA28" s="17"/>
      <c r="BB28" s="17"/>
      <c r="BC28" s="17"/>
      <c r="BD28" s="17"/>
      <c r="BE28" s="17"/>
      <c r="BF28" s="17"/>
      <c r="BG28" s="17"/>
      <c r="BH28" s="18">
        <f t="shared" si="0"/>
        <v>887</v>
      </c>
      <c r="BI28" s="18">
        <f t="shared" si="1"/>
        <v>64</v>
      </c>
      <c r="BJ28" s="19">
        <f t="shared" si="2"/>
        <v>13</v>
      </c>
      <c r="BK28" s="20">
        <f t="shared" si="3"/>
        <v>68.23076923076923</v>
      </c>
      <c r="BM28"/>
    </row>
    <row r="29" spans="1:65" ht="12.75">
      <c r="A29" s="15">
        <v>4507</v>
      </c>
      <c r="B29" s="21" t="s">
        <v>245</v>
      </c>
      <c r="C29" s="21" t="s">
        <v>242</v>
      </c>
      <c r="D29" s="15">
        <v>58</v>
      </c>
      <c r="E29" s="15">
        <v>4</v>
      </c>
      <c r="F29" s="15">
        <v>53</v>
      </c>
      <c r="G29" s="15">
        <v>3</v>
      </c>
      <c r="H29" s="15">
        <v>76</v>
      </c>
      <c r="I29" s="15">
        <v>6</v>
      </c>
      <c r="J29" s="15">
        <v>58</v>
      </c>
      <c r="K29" s="15">
        <v>3</v>
      </c>
      <c r="L29" s="15">
        <v>70</v>
      </c>
      <c r="M29" s="15">
        <v>5</v>
      </c>
      <c r="N29" s="15">
        <v>56</v>
      </c>
      <c r="O29" s="15">
        <v>4</v>
      </c>
      <c r="P29" s="17">
        <v>71</v>
      </c>
      <c r="Q29" s="17">
        <v>5</v>
      </c>
      <c r="R29" s="17">
        <v>74</v>
      </c>
      <c r="S29" s="17">
        <v>5</v>
      </c>
      <c r="T29" s="17">
        <v>62</v>
      </c>
      <c r="U29" s="17">
        <v>4</v>
      </c>
      <c r="V29" s="17"/>
      <c r="W29" s="17"/>
      <c r="X29" s="17"/>
      <c r="Y29" s="17"/>
      <c r="Z29" s="17"/>
      <c r="AA29" s="17"/>
      <c r="AB29" s="17">
        <v>82</v>
      </c>
      <c r="AC29" s="17">
        <v>7</v>
      </c>
      <c r="AD29" s="17">
        <v>73</v>
      </c>
      <c r="AE29" s="17">
        <v>6</v>
      </c>
      <c r="AF29" s="17">
        <v>80</v>
      </c>
      <c r="AG29" s="17">
        <v>7</v>
      </c>
      <c r="AH29" s="17">
        <v>58</v>
      </c>
      <c r="AI29" s="17">
        <v>3</v>
      </c>
      <c r="AJ29" s="17">
        <v>76</v>
      </c>
      <c r="AK29" s="17">
        <v>7</v>
      </c>
      <c r="AL29" s="17">
        <v>60</v>
      </c>
      <c r="AM29" s="17">
        <v>3</v>
      </c>
      <c r="AN29" s="17">
        <v>80</v>
      </c>
      <c r="AO29" s="17">
        <v>7</v>
      </c>
      <c r="AP29" s="17">
        <v>73</v>
      </c>
      <c r="AQ29" s="17">
        <v>6</v>
      </c>
      <c r="AR29" s="17">
        <v>62</v>
      </c>
      <c r="AS29" s="17">
        <v>4</v>
      </c>
      <c r="AT29" s="17">
        <v>46</v>
      </c>
      <c r="AU29" s="17">
        <v>2</v>
      </c>
      <c r="AV29" s="17">
        <v>68</v>
      </c>
      <c r="AW29" s="17">
        <v>4</v>
      </c>
      <c r="AX29" s="17">
        <v>73</v>
      </c>
      <c r="AY29" s="17">
        <v>6</v>
      </c>
      <c r="AZ29" s="17"/>
      <c r="BA29" s="17"/>
      <c r="BB29" s="17"/>
      <c r="BC29" s="17"/>
      <c r="BD29" s="17"/>
      <c r="BE29" s="17"/>
      <c r="BF29" s="17"/>
      <c r="BG29" s="17"/>
      <c r="BH29" s="18">
        <f t="shared" si="0"/>
        <v>1409</v>
      </c>
      <c r="BI29" s="18">
        <f t="shared" si="1"/>
        <v>101</v>
      </c>
      <c r="BJ29" s="19">
        <f t="shared" si="2"/>
        <v>21</v>
      </c>
      <c r="BK29" s="20">
        <f t="shared" si="3"/>
        <v>67.0952380952381</v>
      </c>
      <c r="BM29" t="s">
        <v>16</v>
      </c>
    </row>
    <row r="30" spans="1:65" ht="12.75">
      <c r="A30" s="15">
        <v>4508</v>
      </c>
      <c r="B30" s="21" t="s">
        <v>275</v>
      </c>
      <c r="C30" s="21" t="s">
        <v>242</v>
      </c>
      <c r="D30" s="15">
        <v>48</v>
      </c>
      <c r="E30" s="15">
        <v>2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7"/>
      <c r="Q30" s="17"/>
      <c r="R30" s="17">
        <v>64</v>
      </c>
      <c r="S30" s="17">
        <v>5</v>
      </c>
      <c r="T30" s="17">
        <v>60</v>
      </c>
      <c r="U30" s="17">
        <v>3</v>
      </c>
      <c r="V30" s="17"/>
      <c r="W30" s="17"/>
      <c r="X30" s="17"/>
      <c r="Y30" s="17"/>
      <c r="Z30" s="17"/>
      <c r="AA30" s="17"/>
      <c r="AB30" s="17"/>
      <c r="AC30" s="17"/>
      <c r="AD30" s="17">
        <v>74</v>
      </c>
      <c r="AE30" s="17">
        <v>6</v>
      </c>
      <c r="AF30" s="17">
        <v>61</v>
      </c>
      <c r="AG30" s="17">
        <v>4</v>
      </c>
      <c r="AH30" s="17">
        <v>74</v>
      </c>
      <c r="AI30" s="17">
        <v>6</v>
      </c>
      <c r="AJ30" s="17">
        <v>68</v>
      </c>
      <c r="AK30" s="17">
        <v>6</v>
      </c>
      <c r="AL30" s="17"/>
      <c r="AM30" s="17"/>
      <c r="AN30" s="17">
        <v>72</v>
      </c>
      <c r="AO30" s="17">
        <v>5</v>
      </c>
      <c r="AP30" s="17">
        <v>69</v>
      </c>
      <c r="AQ30" s="17">
        <v>5</v>
      </c>
      <c r="AR30" s="17">
        <v>45</v>
      </c>
      <c r="AS30" s="17">
        <v>2</v>
      </c>
      <c r="AT30" s="17">
        <v>65</v>
      </c>
      <c r="AU30" s="17">
        <v>5</v>
      </c>
      <c r="AV30" s="17">
        <v>66</v>
      </c>
      <c r="AW30" s="17">
        <v>5</v>
      </c>
      <c r="AX30" s="17">
        <v>86</v>
      </c>
      <c r="AY30" s="17">
        <v>8</v>
      </c>
      <c r="AZ30" s="17"/>
      <c r="BA30" s="17"/>
      <c r="BB30" s="17"/>
      <c r="BC30" s="17"/>
      <c r="BD30" s="17"/>
      <c r="BE30" s="17"/>
      <c r="BF30" s="17"/>
      <c r="BG30" s="17"/>
      <c r="BH30" s="18">
        <f t="shared" si="0"/>
        <v>852</v>
      </c>
      <c r="BI30" s="18">
        <f t="shared" si="1"/>
        <v>62</v>
      </c>
      <c r="BJ30" s="19">
        <f t="shared" si="2"/>
        <v>13</v>
      </c>
      <c r="BK30" s="20">
        <f t="shared" si="3"/>
        <v>65.53846153846153</v>
      </c>
      <c r="BM30" t="s">
        <v>16</v>
      </c>
    </row>
    <row r="31" spans="1:65" ht="12.75">
      <c r="A31" s="15">
        <v>4509</v>
      </c>
      <c r="B31" s="16" t="s">
        <v>244</v>
      </c>
      <c r="C31" s="21" t="s">
        <v>242</v>
      </c>
      <c r="D31" s="15"/>
      <c r="E31" s="15"/>
      <c r="F31" s="15">
        <v>44</v>
      </c>
      <c r="G31" s="15">
        <v>2</v>
      </c>
      <c r="H31" s="15"/>
      <c r="I31" s="15"/>
      <c r="J31" s="15">
        <v>55</v>
      </c>
      <c r="K31" s="15">
        <v>4</v>
      </c>
      <c r="L31" s="15">
        <v>78</v>
      </c>
      <c r="M31" s="15">
        <v>7</v>
      </c>
      <c r="N31" s="15">
        <v>45</v>
      </c>
      <c r="O31" s="15">
        <v>3</v>
      </c>
      <c r="P31" s="17">
        <v>61</v>
      </c>
      <c r="Q31" s="17">
        <v>5</v>
      </c>
      <c r="R31" s="17"/>
      <c r="S31" s="17"/>
      <c r="T31" s="17"/>
      <c r="U31" s="17"/>
      <c r="V31" s="17">
        <v>82</v>
      </c>
      <c r="W31" s="17">
        <v>7</v>
      </c>
      <c r="X31" s="17"/>
      <c r="Y31" s="17"/>
      <c r="Z31" s="17"/>
      <c r="AA31" s="17"/>
      <c r="AB31" s="17"/>
      <c r="AC31" s="17"/>
      <c r="AD31" s="17">
        <v>49</v>
      </c>
      <c r="AE31" s="17">
        <v>3</v>
      </c>
      <c r="AF31" s="17"/>
      <c r="AG31" s="17"/>
      <c r="AH31" s="17"/>
      <c r="AI31" s="17"/>
      <c r="AJ31" s="17"/>
      <c r="AK31" s="17"/>
      <c r="AL31" s="17">
        <v>34</v>
      </c>
      <c r="AM31" s="17">
        <v>1</v>
      </c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8">
        <f t="shared" si="0"/>
        <v>448</v>
      </c>
      <c r="BI31" s="18">
        <f t="shared" si="1"/>
        <v>32</v>
      </c>
      <c r="BJ31" s="19">
        <f t="shared" si="2"/>
        <v>8</v>
      </c>
      <c r="BK31" s="20">
        <f t="shared" si="3"/>
        <v>56</v>
      </c>
      <c r="BM31" t="s">
        <v>16</v>
      </c>
    </row>
    <row r="32" spans="1:65" ht="12.75">
      <c r="A32" s="15">
        <v>4598</v>
      </c>
      <c r="B32" s="21" t="s">
        <v>276</v>
      </c>
      <c r="C32" s="21" t="s">
        <v>242</v>
      </c>
      <c r="D32" s="15">
        <v>54</v>
      </c>
      <c r="E32" s="15">
        <v>3</v>
      </c>
      <c r="F32" s="15"/>
      <c r="G32" s="15"/>
      <c r="H32" s="15">
        <v>70</v>
      </c>
      <c r="I32" s="15">
        <v>5</v>
      </c>
      <c r="J32" s="15">
        <v>78</v>
      </c>
      <c r="K32" s="15">
        <v>6</v>
      </c>
      <c r="L32" s="15">
        <v>60</v>
      </c>
      <c r="M32" s="15">
        <v>3</v>
      </c>
      <c r="N32" s="15">
        <v>62</v>
      </c>
      <c r="O32" s="15">
        <v>4</v>
      </c>
      <c r="P32" s="17">
        <v>76</v>
      </c>
      <c r="Q32" s="17">
        <v>7</v>
      </c>
      <c r="R32" s="17">
        <v>78</v>
      </c>
      <c r="S32" s="17">
        <v>6</v>
      </c>
      <c r="T32" s="17">
        <v>62</v>
      </c>
      <c r="U32" s="17">
        <v>4</v>
      </c>
      <c r="V32" s="17">
        <v>82</v>
      </c>
      <c r="W32" s="17">
        <v>7</v>
      </c>
      <c r="X32" s="17"/>
      <c r="Y32" s="17"/>
      <c r="Z32" s="17"/>
      <c r="AA32" s="17"/>
      <c r="AB32" s="17">
        <v>58</v>
      </c>
      <c r="AC32" s="17">
        <v>4</v>
      </c>
      <c r="AD32" s="17"/>
      <c r="AE32" s="17"/>
      <c r="AF32" s="17"/>
      <c r="AG32" s="17"/>
      <c r="AH32" s="17">
        <v>70</v>
      </c>
      <c r="AI32" s="17">
        <v>6</v>
      </c>
      <c r="AJ32" s="17">
        <v>59</v>
      </c>
      <c r="AK32" s="17">
        <v>4</v>
      </c>
      <c r="AL32" s="17"/>
      <c r="AM32" s="17"/>
      <c r="AN32" s="17"/>
      <c r="AO32" s="17"/>
      <c r="AP32" s="17">
        <v>74</v>
      </c>
      <c r="AQ32" s="17">
        <v>6</v>
      </c>
      <c r="AR32" s="17">
        <v>76</v>
      </c>
      <c r="AS32" s="17">
        <v>6</v>
      </c>
      <c r="AT32" s="17">
        <v>66</v>
      </c>
      <c r="AU32" s="17">
        <v>5</v>
      </c>
      <c r="AV32" s="17">
        <v>68</v>
      </c>
      <c r="AW32" s="17">
        <v>6</v>
      </c>
      <c r="AX32" s="17">
        <v>58</v>
      </c>
      <c r="AY32" s="17">
        <v>3</v>
      </c>
      <c r="AZ32" s="17"/>
      <c r="BA32" s="17"/>
      <c r="BB32" s="17"/>
      <c r="BC32" s="17"/>
      <c r="BD32" s="17"/>
      <c r="BE32" s="17"/>
      <c r="BF32" s="17"/>
      <c r="BG32" s="17"/>
      <c r="BH32" s="18">
        <f t="shared" si="0"/>
        <v>1151</v>
      </c>
      <c r="BI32" s="18">
        <f t="shared" si="1"/>
        <v>85</v>
      </c>
      <c r="BJ32" s="19">
        <f t="shared" si="2"/>
        <v>17</v>
      </c>
      <c r="BK32" s="20">
        <f t="shared" si="3"/>
        <v>67.70588235294117</v>
      </c>
      <c r="BM32"/>
    </row>
    <row r="33" spans="1:65" ht="12.75">
      <c r="A33" s="15">
        <v>4600</v>
      </c>
      <c r="B33" s="16" t="s">
        <v>241</v>
      </c>
      <c r="C33" s="21" t="s">
        <v>242</v>
      </c>
      <c r="D33" s="15"/>
      <c r="E33" s="15"/>
      <c r="F33" s="15">
        <v>64</v>
      </c>
      <c r="G33" s="15">
        <v>5</v>
      </c>
      <c r="H33" s="15">
        <v>84</v>
      </c>
      <c r="I33" s="15">
        <v>8</v>
      </c>
      <c r="J33" s="15">
        <v>61</v>
      </c>
      <c r="K33" s="15">
        <v>4</v>
      </c>
      <c r="L33" s="15">
        <v>62</v>
      </c>
      <c r="M33" s="15">
        <v>4</v>
      </c>
      <c r="N33" s="15">
        <v>69</v>
      </c>
      <c r="O33" s="15">
        <v>5</v>
      </c>
      <c r="P33" s="17">
        <v>73</v>
      </c>
      <c r="Q33" s="17">
        <v>6</v>
      </c>
      <c r="R33" s="17">
        <v>65</v>
      </c>
      <c r="S33" s="17">
        <v>5</v>
      </c>
      <c r="T33" s="17">
        <v>67</v>
      </c>
      <c r="U33" s="17">
        <v>6</v>
      </c>
      <c r="V33" s="17">
        <v>71</v>
      </c>
      <c r="W33" s="17">
        <v>6</v>
      </c>
      <c r="X33" s="17"/>
      <c r="Y33" s="17"/>
      <c r="Z33" s="17"/>
      <c r="AA33" s="17"/>
      <c r="AB33" s="17">
        <v>69</v>
      </c>
      <c r="AC33" s="17">
        <v>5</v>
      </c>
      <c r="AD33" s="17"/>
      <c r="AE33" s="17"/>
      <c r="AF33" s="17">
        <v>64</v>
      </c>
      <c r="AG33" s="17">
        <v>4</v>
      </c>
      <c r="AH33" s="17">
        <v>75</v>
      </c>
      <c r="AI33" s="17">
        <v>6</v>
      </c>
      <c r="AJ33" s="17">
        <v>69</v>
      </c>
      <c r="AK33" s="17">
        <v>6</v>
      </c>
      <c r="AL33" s="17">
        <v>64</v>
      </c>
      <c r="AM33" s="17">
        <v>4</v>
      </c>
      <c r="AN33" s="17">
        <v>64</v>
      </c>
      <c r="AO33" s="17">
        <v>4</v>
      </c>
      <c r="AP33" s="17"/>
      <c r="AQ33" s="17"/>
      <c r="AR33" s="17">
        <v>80</v>
      </c>
      <c r="AS33" s="17">
        <v>7</v>
      </c>
      <c r="AT33" s="17">
        <v>80</v>
      </c>
      <c r="AU33" s="17">
        <v>7</v>
      </c>
      <c r="AV33" s="17">
        <v>51</v>
      </c>
      <c r="AW33" s="17">
        <v>2</v>
      </c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8">
        <f t="shared" si="0"/>
        <v>1232</v>
      </c>
      <c r="BI33" s="18">
        <f t="shared" si="1"/>
        <v>94</v>
      </c>
      <c r="BJ33" s="19">
        <f t="shared" si="2"/>
        <v>18</v>
      </c>
      <c r="BK33" s="20">
        <f t="shared" si="3"/>
        <v>68.44444444444444</v>
      </c>
      <c r="BM33"/>
    </row>
    <row r="34" spans="1:65" ht="12.75">
      <c r="A34" s="15">
        <v>4995</v>
      </c>
      <c r="B34" s="21" t="s">
        <v>243</v>
      </c>
      <c r="C34" s="21" t="s">
        <v>242</v>
      </c>
      <c r="D34" s="15">
        <v>55</v>
      </c>
      <c r="E34" s="15">
        <v>4</v>
      </c>
      <c r="F34" s="15"/>
      <c r="G34" s="15"/>
      <c r="H34" s="15">
        <v>60</v>
      </c>
      <c r="I34" s="15">
        <v>3</v>
      </c>
      <c r="J34" s="15"/>
      <c r="K34" s="15"/>
      <c r="L34" s="15"/>
      <c r="M34" s="15"/>
      <c r="N34" s="15"/>
      <c r="O34" s="15"/>
      <c r="P34" s="17"/>
      <c r="Q34" s="17"/>
      <c r="R34" s="17"/>
      <c r="S34" s="17"/>
      <c r="T34" s="17"/>
      <c r="U34" s="17"/>
      <c r="V34" s="17">
        <v>70</v>
      </c>
      <c r="W34" s="17">
        <v>5</v>
      </c>
      <c r="X34" s="17"/>
      <c r="Y34" s="17"/>
      <c r="Z34" s="17"/>
      <c r="AA34" s="17"/>
      <c r="AB34" s="17">
        <v>70</v>
      </c>
      <c r="AC34" s="17">
        <v>4</v>
      </c>
      <c r="AD34" s="17">
        <v>68</v>
      </c>
      <c r="AE34" s="17">
        <v>5</v>
      </c>
      <c r="AF34" s="17">
        <v>60</v>
      </c>
      <c r="AG34" s="17">
        <v>4</v>
      </c>
      <c r="AH34" s="17"/>
      <c r="AI34" s="17"/>
      <c r="AJ34" s="17"/>
      <c r="AK34" s="17"/>
      <c r="AL34" s="17">
        <v>66</v>
      </c>
      <c r="AM34" s="17">
        <v>5</v>
      </c>
      <c r="AN34" s="17">
        <v>65</v>
      </c>
      <c r="AO34" s="17">
        <v>5</v>
      </c>
      <c r="AP34" s="17">
        <v>69</v>
      </c>
      <c r="AQ34" s="17">
        <v>5</v>
      </c>
      <c r="AR34" s="17"/>
      <c r="AS34" s="17"/>
      <c r="AT34" s="17"/>
      <c r="AU34" s="17"/>
      <c r="AV34" s="17"/>
      <c r="AW34" s="17"/>
      <c r="AX34" s="17">
        <v>68</v>
      </c>
      <c r="AY34" s="17">
        <v>4</v>
      </c>
      <c r="AZ34" s="17"/>
      <c r="BA34" s="17"/>
      <c r="BB34" s="17"/>
      <c r="BC34" s="17"/>
      <c r="BD34" s="17"/>
      <c r="BE34" s="17"/>
      <c r="BF34" s="17"/>
      <c r="BG34" s="17"/>
      <c r="BH34" s="18">
        <f t="shared" si="0"/>
        <v>651</v>
      </c>
      <c r="BI34" s="18">
        <f t="shared" si="1"/>
        <v>44</v>
      </c>
      <c r="BJ34" s="19">
        <f t="shared" si="2"/>
        <v>10</v>
      </c>
      <c r="BK34" s="20">
        <f t="shared" si="3"/>
        <v>65.1</v>
      </c>
      <c r="BM34"/>
    </row>
    <row r="35" spans="1:65" ht="12.75">
      <c r="A35" s="15">
        <v>6481</v>
      </c>
      <c r="B35" s="16" t="s">
        <v>291</v>
      </c>
      <c r="C35" s="21" t="s">
        <v>242</v>
      </c>
      <c r="D35" s="15"/>
      <c r="E35" s="15"/>
      <c r="F35" s="15">
        <v>15</v>
      </c>
      <c r="G35" s="15">
        <v>0</v>
      </c>
      <c r="H35" s="15"/>
      <c r="I35" s="15"/>
      <c r="J35" s="15"/>
      <c r="K35" s="15"/>
      <c r="L35" s="15"/>
      <c r="M35" s="15"/>
      <c r="N35" s="15"/>
      <c r="O35" s="15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8">
        <f t="shared" si="0"/>
        <v>15</v>
      </c>
      <c r="BI35" s="18">
        <f t="shared" si="1"/>
        <v>0</v>
      </c>
      <c r="BJ35" s="19">
        <f t="shared" si="2"/>
        <v>1</v>
      </c>
      <c r="BK35" s="20">
        <f t="shared" si="3"/>
        <v>15</v>
      </c>
      <c r="BM35" t="s">
        <v>16</v>
      </c>
    </row>
    <row r="36" spans="1:65" ht="12.75">
      <c r="A36" s="15">
        <v>5448</v>
      </c>
      <c r="B36" s="16" t="s">
        <v>206</v>
      </c>
      <c r="C36" s="16" t="s">
        <v>154</v>
      </c>
      <c r="D36" s="15">
        <v>55</v>
      </c>
      <c r="E36" s="15">
        <v>4</v>
      </c>
      <c r="F36" s="15">
        <v>62</v>
      </c>
      <c r="G36" s="15">
        <v>5</v>
      </c>
      <c r="H36" s="15"/>
      <c r="I36" s="15"/>
      <c r="J36" s="15"/>
      <c r="K36" s="15"/>
      <c r="L36" s="15"/>
      <c r="M36" s="15"/>
      <c r="N36" s="15"/>
      <c r="O36" s="15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8">
        <f t="shared" si="0"/>
        <v>117</v>
      </c>
      <c r="BI36" s="18">
        <f t="shared" si="1"/>
        <v>9</v>
      </c>
      <c r="BJ36" s="19">
        <f t="shared" si="2"/>
        <v>2</v>
      </c>
      <c r="BK36" s="20">
        <f t="shared" si="3"/>
        <v>58.5</v>
      </c>
      <c r="BM36"/>
    </row>
    <row r="37" spans="1:65" ht="12.75">
      <c r="A37" s="15">
        <v>5477</v>
      </c>
      <c r="B37" s="16" t="s">
        <v>751</v>
      </c>
      <c r="C37" s="16" t="s">
        <v>154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>
        <v>79</v>
      </c>
      <c r="AC37" s="17">
        <v>7</v>
      </c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8">
        <f aca="true" t="shared" si="4" ref="BH37:BI39">D37+F37+H37+J37+L37+N37+P37+R37+T37+V37+X37+Z37+AB37+AD37+AF37+AH37+AJ37+AL37+AN37+AP37+AR37+AT37+AV37+AX37+AZ37+BB37+BD37+BF37</f>
        <v>79</v>
      </c>
      <c r="BI37" s="18">
        <f t="shared" si="4"/>
        <v>7</v>
      </c>
      <c r="BJ37" s="19">
        <f>COUNT(D37,F37,H37,J37,L37,N37,P37,R37,T37,V37,X37,Z37,AB37,AD37,AF37,AH37,AJ37,AL37,AN37,AP37,AR37,AT37,AV37,AX37,AZ37,BB37,BD37,BF37)</f>
        <v>1</v>
      </c>
      <c r="BK37" s="20">
        <f>BH37/BJ37</f>
        <v>79</v>
      </c>
      <c r="BM37" t="s">
        <v>16</v>
      </c>
    </row>
    <row r="38" spans="1:65" ht="12.75">
      <c r="A38" s="15">
        <v>5478</v>
      </c>
      <c r="B38" s="16" t="s">
        <v>754</v>
      </c>
      <c r="C38" s="16" t="s">
        <v>154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>
        <v>50</v>
      </c>
      <c r="AE38" s="17">
        <v>3</v>
      </c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8">
        <f t="shared" si="4"/>
        <v>50</v>
      </c>
      <c r="BI38" s="18">
        <f t="shared" si="4"/>
        <v>3</v>
      </c>
      <c r="BJ38" s="19">
        <f>COUNT(D38,F38,H38,J38,L38,N38,P38,R38,T38,V38,X38,Z38,AB38,AD38,AF38,AH38,AJ38,AL38,AN38,AP38,AR38,AT38,AV38,AX38,AZ38,BB38,BD38,BF38)</f>
        <v>1</v>
      </c>
      <c r="BK38" s="20">
        <f>BH38/BJ38</f>
        <v>50</v>
      </c>
      <c r="BM38"/>
    </row>
    <row r="39" spans="1:65" ht="12.75">
      <c r="A39" s="15">
        <v>5770</v>
      </c>
      <c r="B39" s="16" t="s">
        <v>753</v>
      </c>
      <c r="C39" s="16" t="s">
        <v>154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>
        <v>76</v>
      </c>
      <c r="AC39" s="17">
        <v>6</v>
      </c>
      <c r="AD39" s="17">
        <v>70</v>
      </c>
      <c r="AE39" s="17">
        <v>5</v>
      </c>
      <c r="AF39" s="17">
        <v>70</v>
      </c>
      <c r="AG39" s="17">
        <v>5</v>
      </c>
      <c r="AH39" s="17">
        <v>76</v>
      </c>
      <c r="AI39" s="17">
        <v>6</v>
      </c>
      <c r="AJ39" s="17">
        <v>73</v>
      </c>
      <c r="AK39" s="17">
        <v>6</v>
      </c>
      <c r="AL39" s="17">
        <v>70</v>
      </c>
      <c r="AM39" s="17">
        <v>4</v>
      </c>
      <c r="AN39" s="17">
        <v>72</v>
      </c>
      <c r="AO39" s="17">
        <v>5</v>
      </c>
      <c r="AP39" s="17">
        <v>86</v>
      </c>
      <c r="AQ39" s="17">
        <v>8</v>
      </c>
      <c r="AR39" s="17">
        <v>74</v>
      </c>
      <c r="AS39" s="17">
        <v>5</v>
      </c>
      <c r="AT39" s="17">
        <v>63</v>
      </c>
      <c r="AU39" s="17">
        <v>4</v>
      </c>
      <c r="AV39" s="17"/>
      <c r="AW39" s="17"/>
      <c r="AX39" s="17"/>
      <c r="AY39" s="17"/>
      <c r="AZ39" s="17">
        <v>68</v>
      </c>
      <c r="BA39" s="17">
        <v>4</v>
      </c>
      <c r="BB39" s="17">
        <v>78</v>
      </c>
      <c r="BC39" s="17">
        <v>7</v>
      </c>
      <c r="BD39" s="17"/>
      <c r="BE39" s="17"/>
      <c r="BF39" s="17"/>
      <c r="BG39" s="17"/>
      <c r="BH39" s="18">
        <f t="shared" si="4"/>
        <v>876</v>
      </c>
      <c r="BI39" s="18">
        <f t="shared" si="4"/>
        <v>65</v>
      </c>
      <c r="BJ39" s="19">
        <f>COUNT(D39,F39,H39,J39,L39,N39,P39,R39,T39,V39,X39,Z39,AB39,AD39,AF39,AH39,AJ39,AL39,AN39,AP39,AR39,AT39,AV39,AX39,AZ39,BB39,BD39,BF39)</f>
        <v>12</v>
      </c>
      <c r="BK39" s="20">
        <f>BH39/BJ39</f>
        <v>73</v>
      </c>
      <c r="BM39"/>
    </row>
    <row r="40" spans="1:65" ht="12.75">
      <c r="A40" s="15">
        <v>6789</v>
      </c>
      <c r="B40" s="16" t="s">
        <v>367</v>
      </c>
      <c r="C40" s="16" t="s">
        <v>154</v>
      </c>
      <c r="D40" s="15">
        <v>76</v>
      </c>
      <c r="E40" s="15">
        <v>6</v>
      </c>
      <c r="F40" s="15">
        <v>62</v>
      </c>
      <c r="G40" s="15">
        <v>4</v>
      </c>
      <c r="H40" s="15"/>
      <c r="I40" s="15"/>
      <c r="J40" s="15"/>
      <c r="K40" s="15"/>
      <c r="L40" s="15">
        <v>82</v>
      </c>
      <c r="M40" s="15">
        <v>7</v>
      </c>
      <c r="N40" s="15">
        <v>63</v>
      </c>
      <c r="O40" s="15">
        <v>3</v>
      </c>
      <c r="P40" s="17">
        <v>55</v>
      </c>
      <c r="Q40" s="17">
        <v>3</v>
      </c>
      <c r="R40" s="17">
        <v>56</v>
      </c>
      <c r="S40" s="17">
        <v>3</v>
      </c>
      <c r="T40" s="17"/>
      <c r="U40" s="17"/>
      <c r="V40" s="17"/>
      <c r="W40" s="17"/>
      <c r="X40" s="17">
        <v>78</v>
      </c>
      <c r="Y40" s="17">
        <v>6</v>
      </c>
      <c r="Z40" s="17">
        <v>86</v>
      </c>
      <c r="AA40" s="17">
        <v>8</v>
      </c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8">
        <f t="shared" si="0"/>
        <v>558</v>
      </c>
      <c r="BI40" s="18">
        <f t="shared" si="1"/>
        <v>40</v>
      </c>
      <c r="BJ40" s="19">
        <f t="shared" si="2"/>
        <v>8</v>
      </c>
      <c r="BK40" s="20">
        <f t="shared" si="3"/>
        <v>69.75</v>
      </c>
      <c r="BM40"/>
    </row>
    <row r="41" spans="1:65" ht="12.75">
      <c r="A41" s="15">
        <v>6891</v>
      </c>
      <c r="B41" s="16" t="s">
        <v>523</v>
      </c>
      <c r="C41" s="16" t="s">
        <v>154</v>
      </c>
      <c r="D41" s="15"/>
      <c r="E41" s="15"/>
      <c r="F41" s="15"/>
      <c r="G41" s="15"/>
      <c r="H41" s="15">
        <v>64</v>
      </c>
      <c r="I41" s="15">
        <v>3</v>
      </c>
      <c r="J41" s="15">
        <v>72</v>
      </c>
      <c r="K41" s="15">
        <v>5</v>
      </c>
      <c r="L41" s="15"/>
      <c r="M41" s="15"/>
      <c r="N41" s="15"/>
      <c r="O41" s="15"/>
      <c r="P41" s="17">
        <v>62</v>
      </c>
      <c r="Q41" s="17">
        <v>4</v>
      </c>
      <c r="R41" s="17">
        <v>68</v>
      </c>
      <c r="S41" s="17">
        <v>4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8">
        <f t="shared" si="0"/>
        <v>266</v>
      </c>
      <c r="BI41" s="18">
        <f t="shared" si="1"/>
        <v>16</v>
      </c>
      <c r="BJ41" s="19">
        <f t="shared" si="2"/>
        <v>4</v>
      </c>
      <c r="BK41" s="20">
        <f t="shared" si="3"/>
        <v>66.5</v>
      </c>
      <c r="BM41"/>
    </row>
    <row r="42" spans="1:65" ht="12.75">
      <c r="A42" s="15">
        <v>6988</v>
      </c>
      <c r="B42" s="16" t="s">
        <v>710</v>
      </c>
      <c r="C42" s="16" t="s">
        <v>154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7">
        <v>65</v>
      </c>
      <c r="Q42" s="17">
        <v>5</v>
      </c>
      <c r="R42" s="17">
        <v>47</v>
      </c>
      <c r="S42" s="17">
        <v>2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8">
        <f>D42+F42+H42+J42+L42+N42+P42+R42+T42+V42+X42+Z42+AB42+AD42+AF42+AH42+AJ42+AL42+AN42+AP42+AR42+AT42+AV42+AX42+AZ42+BB42+BD42+BF42</f>
        <v>112</v>
      </c>
      <c r="BI42" s="18">
        <f>E42+G42+I42+K42+M42+O42+Q42+S42+U42+W42+Y42+AA42+AC42+AE42+AG42+AI42+AK42+AM42+AO42+AQ42+AS42+AU42+AW42+AY42+BA42+BC42+BE42+BG42</f>
        <v>7</v>
      </c>
      <c r="BJ42" s="19">
        <f>COUNT(D42,F42,H42,J42,L42,N42,P42,R42,T42,V42,X42,Z42,AB42,AD42,AF42,AH42,AJ42,AL42,AN42,AP42,AR42,AT42,AV42,AX42,AZ42,BB42,BD42,BF42)</f>
        <v>2</v>
      </c>
      <c r="BK42" s="20">
        <f>BH42/BJ42</f>
        <v>56</v>
      </c>
      <c r="BM42" t="s">
        <v>16</v>
      </c>
    </row>
    <row r="43" spans="1:65" ht="12.75">
      <c r="A43" s="15">
        <v>7158</v>
      </c>
      <c r="B43" s="16" t="s">
        <v>611</v>
      </c>
      <c r="C43" s="16" t="s">
        <v>154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>
        <v>80</v>
      </c>
      <c r="O43" s="15">
        <v>7</v>
      </c>
      <c r="P43" s="17"/>
      <c r="Q43" s="17"/>
      <c r="R43" s="17">
        <v>68</v>
      </c>
      <c r="S43" s="17">
        <v>5</v>
      </c>
      <c r="T43" s="17"/>
      <c r="U43" s="17"/>
      <c r="V43" s="17"/>
      <c r="W43" s="17"/>
      <c r="X43" s="17">
        <v>68</v>
      </c>
      <c r="Y43" s="17">
        <v>4</v>
      </c>
      <c r="Z43" s="17">
        <v>76</v>
      </c>
      <c r="AA43" s="17">
        <v>6</v>
      </c>
      <c r="AB43" s="17">
        <v>66</v>
      </c>
      <c r="AC43" s="17">
        <v>4</v>
      </c>
      <c r="AD43" s="17">
        <v>78</v>
      </c>
      <c r="AE43" s="17">
        <v>6</v>
      </c>
      <c r="AF43" s="17">
        <v>70</v>
      </c>
      <c r="AG43" s="17">
        <v>6</v>
      </c>
      <c r="AH43" s="17">
        <v>74</v>
      </c>
      <c r="AI43" s="17">
        <v>5</v>
      </c>
      <c r="AJ43" s="17">
        <v>72</v>
      </c>
      <c r="AK43" s="17">
        <v>6</v>
      </c>
      <c r="AL43" s="17">
        <v>66</v>
      </c>
      <c r="AM43" s="17">
        <v>4</v>
      </c>
      <c r="AN43" s="17">
        <v>70</v>
      </c>
      <c r="AO43" s="17">
        <v>5</v>
      </c>
      <c r="AP43" s="17">
        <v>72</v>
      </c>
      <c r="AQ43" s="17">
        <v>5</v>
      </c>
      <c r="AR43" s="17">
        <v>70</v>
      </c>
      <c r="AS43" s="17">
        <v>5</v>
      </c>
      <c r="AT43" s="17">
        <v>82</v>
      </c>
      <c r="AU43" s="17">
        <v>7</v>
      </c>
      <c r="AV43" s="17"/>
      <c r="AW43" s="17"/>
      <c r="AX43" s="17"/>
      <c r="AY43" s="17"/>
      <c r="AZ43" s="17">
        <v>69</v>
      </c>
      <c r="BA43" s="17">
        <v>5</v>
      </c>
      <c r="BB43" s="17">
        <v>72</v>
      </c>
      <c r="BC43" s="17">
        <v>5</v>
      </c>
      <c r="BD43" s="17"/>
      <c r="BE43" s="17"/>
      <c r="BF43" s="17"/>
      <c r="BG43" s="17"/>
      <c r="BH43" s="18">
        <f aca="true" t="shared" si="5" ref="BH43:BH48">D43+F43+H43+J43+L43+N43+P43+R43+T43+V43+X43+Z43+AB43+AD43+AF43+AH43+AJ43+AL43+AN43+AP43+AR43+AT43+AV43+AX43+AZ43+BB43+BD43+BF43</f>
        <v>1153</v>
      </c>
      <c r="BI43" s="18">
        <f aca="true" t="shared" si="6" ref="BI43:BI48">E43+G43+I43+K43+M43+O43+Q43+S43+U43+W43+Y43+AA43+AC43+AE43+AG43+AI43+AK43+AM43+AO43+AQ43+AS43+AU43+AW43+AY43+BA43+BC43+BE43+BG43</f>
        <v>85</v>
      </c>
      <c r="BJ43" s="19">
        <f aca="true" t="shared" si="7" ref="BJ43:BJ48">COUNT(D43,F43,H43,J43,L43,N43,P43,R43,T43,V43,X43,Z43,AB43,AD43,AF43,AH43,AJ43,AL43,AN43,AP43,AR43,AT43,AV43,AX43,AZ43,BB43,BD43,BF43)</f>
        <v>16</v>
      </c>
      <c r="BK43" s="20">
        <f aca="true" t="shared" si="8" ref="BK43:BK48">BH43/BJ43</f>
        <v>72.0625</v>
      </c>
      <c r="BM43"/>
    </row>
    <row r="44" spans="1:65" ht="12.75">
      <c r="A44" s="15">
        <v>7476</v>
      </c>
      <c r="B44" s="16" t="s">
        <v>524</v>
      </c>
      <c r="C44" s="16" t="s">
        <v>154</v>
      </c>
      <c r="D44" s="15"/>
      <c r="E44" s="15"/>
      <c r="F44" s="15"/>
      <c r="G44" s="15"/>
      <c r="H44" s="15">
        <v>43</v>
      </c>
      <c r="I44" s="15">
        <v>1</v>
      </c>
      <c r="J44" s="15">
        <v>67</v>
      </c>
      <c r="K44" s="15">
        <v>5</v>
      </c>
      <c r="L44" s="15"/>
      <c r="M44" s="15"/>
      <c r="N44" s="15"/>
      <c r="O44" s="15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>
        <v>53</v>
      </c>
      <c r="BA44" s="17">
        <v>3</v>
      </c>
      <c r="BB44" s="17">
        <v>57</v>
      </c>
      <c r="BC44" s="17">
        <v>4</v>
      </c>
      <c r="BD44" s="17"/>
      <c r="BE44" s="17"/>
      <c r="BF44" s="17"/>
      <c r="BG44" s="17"/>
      <c r="BH44" s="18">
        <f t="shared" si="5"/>
        <v>220</v>
      </c>
      <c r="BI44" s="18">
        <f t="shared" si="6"/>
        <v>13</v>
      </c>
      <c r="BJ44" s="19">
        <f t="shared" si="7"/>
        <v>4</v>
      </c>
      <c r="BK44" s="20">
        <f t="shared" si="8"/>
        <v>55</v>
      </c>
      <c r="BM44" t="s">
        <v>16</v>
      </c>
    </row>
    <row r="45" spans="1:65" ht="12.75">
      <c r="A45" s="15">
        <v>7477</v>
      </c>
      <c r="B45" s="16" t="s">
        <v>155</v>
      </c>
      <c r="C45" s="16" t="s">
        <v>154</v>
      </c>
      <c r="D45" s="15">
        <v>33</v>
      </c>
      <c r="E45" s="15">
        <v>0</v>
      </c>
      <c r="F45" s="15">
        <v>83</v>
      </c>
      <c r="G45" s="15">
        <v>8</v>
      </c>
      <c r="H45" s="15"/>
      <c r="I45" s="15"/>
      <c r="J45" s="15"/>
      <c r="K45" s="15"/>
      <c r="L45" s="15">
        <v>75</v>
      </c>
      <c r="M45" s="15">
        <v>6</v>
      </c>
      <c r="N45" s="15">
        <v>55</v>
      </c>
      <c r="O45" s="15">
        <v>3</v>
      </c>
      <c r="P45" s="17"/>
      <c r="Q45" s="17"/>
      <c r="R45" s="17"/>
      <c r="S45" s="17"/>
      <c r="T45" s="17"/>
      <c r="U45" s="17"/>
      <c r="V45" s="17"/>
      <c r="W45" s="17"/>
      <c r="X45" s="17">
        <v>57</v>
      </c>
      <c r="Y45" s="17">
        <v>2</v>
      </c>
      <c r="Z45" s="17">
        <v>78</v>
      </c>
      <c r="AA45" s="17">
        <v>7</v>
      </c>
      <c r="AB45" s="17"/>
      <c r="AC45" s="17"/>
      <c r="AD45" s="17"/>
      <c r="AE45" s="17"/>
      <c r="AF45" s="17">
        <v>46</v>
      </c>
      <c r="AG45" s="17">
        <v>2</v>
      </c>
      <c r="AH45" s="17">
        <v>64</v>
      </c>
      <c r="AI45" s="17">
        <v>4</v>
      </c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8">
        <f t="shared" si="5"/>
        <v>491</v>
      </c>
      <c r="BI45" s="18">
        <f t="shared" si="6"/>
        <v>32</v>
      </c>
      <c r="BJ45" s="19">
        <f t="shared" si="7"/>
        <v>8</v>
      </c>
      <c r="BK45" s="20">
        <f t="shared" si="8"/>
        <v>61.375</v>
      </c>
      <c r="BM45" t="s">
        <v>16</v>
      </c>
    </row>
    <row r="46" spans="1:65" ht="12.75">
      <c r="A46" s="15">
        <v>7478</v>
      </c>
      <c r="B46" s="16" t="s">
        <v>240</v>
      </c>
      <c r="C46" s="16" t="s">
        <v>154</v>
      </c>
      <c r="D46" s="15">
        <v>78</v>
      </c>
      <c r="E46" s="15">
        <v>7</v>
      </c>
      <c r="F46" s="15">
        <v>76</v>
      </c>
      <c r="G46" s="15">
        <v>6</v>
      </c>
      <c r="H46" s="15"/>
      <c r="I46" s="15"/>
      <c r="J46" s="15"/>
      <c r="K46" s="15"/>
      <c r="L46" s="15">
        <v>64</v>
      </c>
      <c r="M46" s="15">
        <v>4</v>
      </c>
      <c r="N46" s="15">
        <v>69</v>
      </c>
      <c r="O46" s="15">
        <v>4</v>
      </c>
      <c r="P46" s="17"/>
      <c r="Q46" s="17"/>
      <c r="R46" s="17"/>
      <c r="S46" s="17"/>
      <c r="T46" s="17"/>
      <c r="U46" s="17"/>
      <c r="V46" s="17"/>
      <c r="W46" s="17"/>
      <c r="X46" s="17">
        <v>64</v>
      </c>
      <c r="Y46" s="17">
        <v>4</v>
      </c>
      <c r="Z46" s="17">
        <v>60</v>
      </c>
      <c r="AA46" s="17">
        <v>3</v>
      </c>
      <c r="AB46" s="17"/>
      <c r="AC46" s="17"/>
      <c r="AD46" s="17"/>
      <c r="AE46" s="17"/>
      <c r="AF46" s="17">
        <v>64</v>
      </c>
      <c r="AG46" s="17">
        <v>4</v>
      </c>
      <c r="AH46" s="17">
        <v>75</v>
      </c>
      <c r="AI46" s="17">
        <v>6</v>
      </c>
      <c r="AJ46" s="17">
        <v>78</v>
      </c>
      <c r="AK46" s="17">
        <v>7</v>
      </c>
      <c r="AL46" s="17">
        <v>72</v>
      </c>
      <c r="AM46" s="17">
        <v>5</v>
      </c>
      <c r="AN46" s="17">
        <v>78</v>
      </c>
      <c r="AO46" s="17">
        <v>7</v>
      </c>
      <c r="AP46" s="17">
        <v>76</v>
      </c>
      <c r="AQ46" s="17">
        <v>6</v>
      </c>
      <c r="AR46" s="17">
        <v>66</v>
      </c>
      <c r="AS46" s="17">
        <v>5</v>
      </c>
      <c r="AT46" s="17">
        <v>59</v>
      </c>
      <c r="AU46" s="17">
        <v>3</v>
      </c>
      <c r="AV46" s="17"/>
      <c r="AW46" s="17"/>
      <c r="AX46" s="17"/>
      <c r="AY46" s="17"/>
      <c r="AZ46" s="17">
        <v>68</v>
      </c>
      <c r="BA46" s="17">
        <v>4</v>
      </c>
      <c r="BB46" s="17">
        <v>64</v>
      </c>
      <c r="BC46" s="17">
        <v>3</v>
      </c>
      <c r="BD46" s="17"/>
      <c r="BE46" s="17"/>
      <c r="BF46" s="17"/>
      <c r="BG46" s="17"/>
      <c r="BH46" s="18">
        <f t="shared" si="5"/>
        <v>1111</v>
      </c>
      <c r="BI46" s="18">
        <f t="shared" si="6"/>
        <v>78</v>
      </c>
      <c r="BJ46" s="19">
        <f t="shared" si="7"/>
        <v>16</v>
      </c>
      <c r="BK46" s="20">
        <f t="shared" si="8"/>
        <v>69.4375</v>
      </c>
      <c r="BM46"/>
    </row>
    <row r="47" spans="1:65" ht="12.75">
      <c r="A47" s="15">
        <v>7479</v>
      </c>
      <c r="B47" s="16" t="s">
        <v>526</v>
      </c>
      <c r="C47" s="16" t="s">
        <v>154</v>
      </c>
      <c r="D47" s="15"/>
      <c r="E47" s="15"/>
      <c r="F47" s="15"/>
      <c r="G47" s="15"/>
      <c r="H47" s="15">
        <v>66</v>
      </c>
      <c r="I47" s="15">
        <v>5</v>
      </c>
      <c r="J47" s="15">
        <v>78</v>
      </c>
      <c r="K47" s="15">
        <v>6</v>
      </c>
      <c r="L47" s="15"/>
      <c r="M47" s="15"/>
      <c r="N47" s="15"/>
      <c r="O47" s="15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>
        <v>72</v>
      </c>
      <c r="AS47" s="17">
        <v>6</v>
      </c>
      <c r="AT47" s="17">
        <v>80</v>
      </c>
      <c r="AU47" s="17">
        <v>7</v>
      </c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8">
        <f t="shared" si="5"/>
        <v>296</v>
      </c>
      <c r="BI47" s="18">
        <f t="shared" si="6"/>
        <v>24</v>
      </c>
      <c r="BJ47" s="19">
        <f t="shared" si="7"/>
        <v>4</v>
      </c>
      <c r="BK47" s="20">
        <f t="shared" si="8"/>
        <v>74</v>
      </c>
      <c r="BM47"/>
    </row>
    <row r="48" spans="1:65" ht="12.75">
      <c r="A48" s="15">
        <v>7480</v>
      </c>
      <c r="B48" s="16" t="s">
        <v>752</v>
      </c>
      <c r="C48" s="16" t="s">
        <v>154</v>
      </c>
      <c r="D48" s="15"/>
      <c r="E48" s="15"/>
      <c r="F48" s="15"/>
      <c r="G48" s="15"/>
      <c r="H48" s="15"/>
      <c r="I48" s="15"/>
      <c r="J48" s="15"/>
      <c r="K48" s="15"/>
      <c r="L48" s="15">
        <v>59</v>
      </c>
      <c r="M48" s="15">
        <v>3</v>
      </c>
      <c r="N48" s="15"/>
      <c r="O48" s="15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>
        <v>62</v>
      </c>
      <c r="AC48" s="17">
        <v>3</v>
      </c>
      <c r="AD48" s="17">
        <v>56</v>
      </c>
      <c r="AE48" s="17">
        <v>3</v>
      </c>
      <c r="AF48" s="17"/>
      <c r="AG48" s="17"/>
      <c r="AH48" s="17"/>
      <c r="AI48" s="17"/>
      <c r="AJ48" s="17">
        <v>56</v>
      </c>
      <c r="AK48" s="17">
        <v>3</v>
      </c>
      <c r="AL48" s="17">
        <v>58</v>
      </c>
      <c r="AM48" s="17">
        <v>4</v>
      </c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8">
        <f t="shared" si="5"/>
        <v>291</v>
      </c>
      <c r="BI48" s="18">
        <f t="shared" si="6"/>
        <v>16</v>
      </c>
      <c r="BJ48" s="19">
        <f t="shared" si="7"/>
        <v>5</v>
      </c>
      <c r="BK48" s="20">
        <f t="shared" si="8"/>
        <v>58.2</v>
      </c>
      <c r="BM48"/>
    </row>
    <row r="49" spans="1:65" ht="12.75">
      <c r="A49" s="15">
        <v>7546</v>
      </c>
      <c r="B49" s="16" t="s">
        <v>525</v>
      </c>
      <c r="C49" s="16" t="s">
        <v>154</v>
      </c>
      <c r="D49" s="15"/>
      <c r="E49" s="15"/>
      <c r="F49" s="15"/>
      <c r="G49" s="15"/>
      <c r="H49" s="15">
        <v>58</v>
      </c>
      <c r="I49" s="15">
        <v>3</v>
      </c>
      <c r="J49" s="15">
        <v>56</v>
      </c>
      <c r="K49" s="15">
        <v>2</v>
      </c>
      <c r="L49" s="15"/>
      <c r="M49" s="15"/>
      <c r="N49" s="15"/>
      <c r="O49" s="15"/>
      <c r="P49" s="17">
        <v>41</v>
      </c>
      <c r="Q49" s="17">
        <v>1</v>
      </c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>
        <v>49</v>
      </c>
      <c r="AO49" s="17">
        <v>2</v>
      </c>
      <c r="AP49" s="17">
        <v>46</v>
      </c>
      <c r="AQ49" s="17">
        <v>3</v>
      </c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8">
        <f t="shared" si="0"/>
        <v>250</v>
      </c>
      <c r="BI49" s="18">
        <f t="shared" si="1"/>
        <v>11</v>
      </c>
      <c r="BJ49" s="19">
        <f t="shared" si="2"/>
        <v>5</v>
      </c>
      <c r="BK49" s="20">
        <f t="shared" si="3"/>
        <v>50</v>
      </c>
      <c r="BM49"/>
    </row>
    <row r="50" spans="1:65" ht="12.75">
      <c r="A50" s="15">
        <v>3668</v>
      </c>
      <c r="B50" s="16" t="s">
        <v>290</v>
      </c>
      <c r="C50" s="16" t="s">
        <v>217</v>
      </c>
      <c r="D50" s="15">
        <v>62</v>
      </c>
      <c r="E50" s="15">
        <v>4</v>
      </c>
      <c r="F50" s="15">
        <v>60</v>
      </c>
      <c r="G50" s="15">
        <v>3</v>
      </c>
      <c r="H50" s="15"/>
      <c r="I50" s="15"/>
      <c r="J50" s="15"/>
      <c r="K50" s="15"/>
      <c r="L50" s="15"/>
      <c r="M50" s="15"/>
      <c r="N50" s="15"/>
      <c r="O50" s="15"/>
      <c r="P50" s="17">
        <v>80</v>
      </c>
      <c r="Q50" s="17">
        <v>7</v>
      </c>
      <c r="R50" s="17">
        <v>61</v>
      </c>
      <c r="S50" s="17">
        <v>4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>
        <v>57</v>
      </c>
      <c r="AS50" s="17">
        <v>4</v>
      </c>
      <c r="AT50" s="17">
        <v>42</v>
      </c>
      <c r="AU50" s="17">
        <v>2</v>
      </c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8">
        <f t="shared" si="0"/>
        <v>362</v>
      </c>
      <c r="BI50" s="18">
        <f t="shared" si="1"/>
        <v>24</v>
      </c>
      <c r="BJ50" s="19">
        <f t="shared" si="2"/>
        <v>6</v>
      </c>
      <c r="BK50" s="20">
        <f t="shared" si="3"/>
        <v>60.333333333333336</v>
      </c>
      <c r="BM50"/>
    </row>
    <row r="51" spans="1:65" ht="12.75">
      <c r="A51" s="15">
        <v>4097</v>
      </c>
      <c r="B51" s="16" t="s">
        <v>729</v>
      </c>
      <c r="C51" s="16" t="s">
        <v>217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7"/>
      <c r="Q51" s="17"/>
      <c r="R51" s="17"/>
      <c r="S51" s="17"/>
      <c r="T51" s="17">
        <v>29</v>
      </c>
      <c r="U51" s="17">
        <v>1</v>
      </c>
      <c r="V51" s="17">
        <v>46</v>
      </c>
      <c r="W51" s="17">
        <v>2</v>
      </c>
      <c r="X51" s="17">
        <v>58</v>
      </c>
      <c r="Y51" s="17">
        <v>4</v>
      </c>
      <c r="Z51" s="17">
        <v>50</v>
      </c>
      <c r="AA51" s="17">
        <v>3</v>
      </c>
      <c r="AB51" s="17">
        <v>39</v>
      </c>
      <c r="AC51" s="17">
        <v>2</v>
      </c>
      <c r="AD51" s="17">
        <v>50</v>
      </c>
      <c r="AE51" s="17">
        <v>3</v>
      </c>
      <c r="AF51" s="17">
        <v>47</v>
      </c>
      <c r="AG51" s="17">
        <v>3</v>
      </c>
      <c r="AH51" s="17">
        <v>67</v>
      </c>
      <c r="AI51" s="17">
        <v>6</v>
      </c>
      <c r="AJ51" s="17"/>
      <c r="AK51" s="17"/>
      <c r="AL51" s="17"/>
      <c r="AM51" s="17"/>
      <c r="AN51" s="17">
        <v>52</v>
      </c>
      <c r="AO51" s="17">
        <v>3</v>
      </c>
      <c r="AP51" s="17">
        <v>44</v>
      </c>
      <c r="AQ51" s="17">
        <v>2</v>
      </c>
      <c r="AR51" s="17">
        <v>54</v>
      </c>
      <c r="AS51" s="17">
        <v>3</v>
      </c>
      <c r="AT51" s="17">
        <v>66</v>
      </c>
      <c r="AU51" s="17">
        <v>5</v>
      </c>
      <c r="AV51" s="17"/>
      <c r="AW51" s="17"/>
      <c r="AX51" s="17"/>
      <c r="AY51" s="17"/>
      <c r="AZ51" s="17">
        <v>42</v>
      </c>
      <c r="BA51" s="17">
        <v>2</v>
      </c>
      <c r="BB51" s="17">
        <v>56</v>
      </c>
      <c r="BC51" s="17">
        <v>4</v>
      </c>
      <c r="BD51" s="17"/>
      <c r="BE51" s="17"/>
      <c r="BF51" s="17"/>
      <c r="BG51" s="17"/>
      <c r="BH51" s="18">
        <f>D51+F51+H51+J51+L51+N51+P51+R51+T51+V51+X51+Z51+AB51+AD51+AF51+AH51+AJ51+AL51+AN51+AP51+AR51+AT51+AV51+AX51+AZ51+BB51+BD51+BF51</f>
        <v>700</v>
      </c>
      <c r="BI51" s="18">
        <f>E51+G51+I51+K51+M51+O51+Q51+S51+U51+W51+Y51+AA51+AC51+AE51+AG51+AI51+AK51+AM51+AO51+AQ51+AS51+AU51+AW51+AY51+BA51+BC51+BE51+BG51</f>
        <v>43</v>
      </c>
      <c r="BJ51" s="19">
        <f>COUNT(D51,F51,H51,J51,L51,N51,P51,R51,T51,V51,X51,Z51,AB51,AD51,AF51,AH51,AJ51,AL51,AN51,AP51,AR51,AT51,AV51,AX51,AZ51,BB51,BD51,BF51)</f>
        <v>14</v>
      </c>
      <c r="BK51" s="20">
        <f>BH51/BJ51</f>
        <v>50</v>
      </c>
      <c r="BM51"/>
    </row>
    <row r="52" spans="1:65" ht="12.75">
      <c r="A52" s="15">
        <v>4975</v>
      </c>
      <c r="B52" s="16" t="s">
        <v>361</v>
      </c>
      <c r="C52" s="16" t="s">
        <v>217</v>
      </c>
      <c r="D52" s="15">
        <v>32</v>
      </c>
      <c r="E52" s="15">
        <v>1</v>
      </c>
      <c r="F52" s="15">
        <v>60</v>
      </c>
      <c r="G52" s="15">
        <v>4</v>
      </c>
      <c r="H52" s="15"/>
      <c r="I52" s="15"/>
      <c r="J52" s="15"/>
      <c r="K52" s="15"/>
      <c r="L52" s="15"/>
      <c r="M52" s="15"/>
      <c r="N52" s="15"/>
      <c r="O52" s="15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>
        <v>34</v>
      </c>
      <c r="AC52" s="17">
        <v>1</v>
      </c>
      <c r="AD52" s="17">
        <v>44</v>
      </c>
      <c r="AE52" s="17">
        <v>2</v>
      </c>
      <c r="AF52" s="17">
        <v>44</v>
      </c>
      <c r="AG52" s="17">
        <v>3</v>
      </c>
      <c r="AH52" s="17">
        <v>51</v>
      </c>
      <c r="AI52" s="17">
        <v>4</v>
      </c>
      <c r="AJ52" s="17"/>
      <c r="AK52" s="17"/>
      <c r="AL52" s="17"/>
      <c r="AM52" s="17"/>
      <c r="AN52" s="17">
        <v>62</v>
      </c>
      <c r="AO52" s="17">
        <v>4</v>
      </c>
      <c r="AP52" s="17">
        <v>45</v>
      </c>
      <c r="AQ52" s="17">
        <v>2</v>
      </c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8">
        <f t="shared" si="0"/>
        <v>372</v>
      </c>
      <c r="BI52" s="18">
        <f t="shared" si="1"/>
        <v>21</v>
      </c>
      <c r="BJ52" s="19">
        <f t="shared" si="2"/>
        <v>8</v>
      </c>
      <c r="BK52" s="20">
        <f t="shared" si="3"/>
        <v>46.5</v>
      </c>
      <c r="BM52"/>
    </row>
    <row r="53" spans="1:65" ht="12.75">
      <c r="A53" s="15">
        <v>6137</v>
      </c>
      <c r="B53" s="16" t="s">
        <v>707</v>
      </c>
      <c r="C53" s="16" t="s">
        <v>217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7">
        <v>66</v>
      </c>
      <c r="Q53" s="17">
        <v>5</v>
      </c>
      <c r="R53" s="17">
        <v>78</v>
      </c>
      <c r="S53" s="17">
        <v>6</v>
      </c>
      <c r="T53" s="17">
        <v>65</v>
      </c>
      <c r="U53" s="17">
        <v>5</v>
      </c>
      <c r="V53" s="17">
        <v>74</v>
      </c>
      <c r="W53" s="17">
        <v>6</v>
      </c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>
        <v>76</v>
      </c>
      <c r="AO53" s="17">
        <v>6</v>
      </c>
      <c r="AP53" s="17">
        <v>70</v>
      </c>
      <c r="AQ53" s="17">
        <v>5</v>
      </c>
      <c r="AR53" s="17"/>
      <c r="AS53" s="17"/>
      <c r="AT53" s="17"/>
      <c r="AU53" s="17"/>
      <c r="AV53" s="17">
        <v>77</v>
      </c>
      <c r="AW53" s="17">
        <v>7</v>
      </c>
      <c r="AX53" s="17">
        <v>58</v>
      </c>
      <c r="AY53" s="17">
        <v>4</v>
      </c>
      <c r="AZ53" s="17"/>
      <c r="BA53" s="17"/>
      <c r="BB53" s="17"/>
      <c r="BC53" s="17"/>
      <c r="BD53" s="17"/>
      <c r="BE53" s="17"/>
      <c r="BF53" s="17"/>
      <c r="BG53" s="17"/>
      <c r="BH53" s="18">
        <f aca="true" t="shared" si="9" ref="BH53:BH59">D53+F53+H53+J53+L53+N53+P53+R53+T53+V53+X53+Z53+AB53+AD53+AF53+AH53+AJ53+AL53+AN53+AP53+AR53+AT53+AV53+AX53+AZ53+BB53+BD53+BF53</f>
        <v>564</v>
      </c>
      <c r="BI53" s="18">
        <f aca="true" t="shared" si="10" ref="BI53:BI59">E53+G53+I53+K53+M53+O53+Q53+S53+U53+W53+Y53+AA53+AC53+AE53+AG53+AI53+AK53+AM53+AO53+AQ53+AS53+AU53+AW53+AY53+BA53+BC53+BE53+BG53</f>
        <v>44</v>
      </c>
      <c r="BJ53" s="19">
        <f aca="true" t="shared" si="11" ref="BJ53:BJ59">COUNT(D53,F53,H53,J53,L53,N53,P53,R53,T53,V53,X53,Z53,AB53,AD53,AF53,AH53,AJ53,AL53,AN53,AP53,AR53,AT53,AV53,AX53,AZ53,BB53,BD53,BF53)</f>
        <v>8</v>
      </c>
      <c r="BK53" s="20">
        <f aca="true" t="shared" si="12" ref="BK53:BK59">BH53/BJ53</f>
        <v>70.5</v>
      </c>
      <c r="BM53"/>
    </row>
    <row r="54" spans="1:65" ht="12.75">
      <c r="A54" s="15">
        <v>6258</v>
      </c>
      <c r="B54" s="16" t="s">
        <v>282</v>
      </c>
      <c r="C54" s="16" t="s">
        <v>217</v>
      </c>
      <c r="D54" s="15">
        <v>58</v>
      </c>
      <c r="E54" s="15">
        <v>4</v>
      </c>
      <c r="F54" s="15">
        <v>86</v>
      </c>
      <c r="G54" s="15">
        <v>8</v>
      </c>
      <c r="H54" s="15"/>
      <c r="I54" s="15"/>
      <c r="J54" s="15"/>
      <c r="K54" s="15"/>
      <c r="L54" s="15">
        <v>64</v>
      </c>
      <c r="M54" s="15">
        <v>5</v>
      </c>
      <c r="N54" s="15">
        <v>64</v>
      </c>
      <c r="O54" s="15">
        <v>4</v>
      </c>
      <c r="P54" s="17"/>
      <c r="Q54" s="17"/>
      <c r="R54" s="17"/>
      <c r="S54" s="17"/>
      <c r="T54" s="17">
        <v>80</v>
      </c>
      <c r="U54" s="17">
        <v>7</v>
      </c>
      <c r="V54" s="17">
        <v>64</v>
      </c>
      <c r="W54" s="17">
        <v>4</v>
      </c>
      <c r="X54" s="17"/>
      <c r="Y54" s="17"/>
      <c r="Z54" s="17"/>
      <c r="AA54" s="17"/>
      <c r="AB54" s="17">
        <v>50</v>
      </c>
      <c r="AC54" s="17">
        <v>2</v>
      </c>
      <c r="AD54" s="17">
        <v>62</v>
      </c>
      <c r="AE54" s="17">
        <v>4</v>
      </c>
      <c r="AF54" s="17"/>
      <c r="AG54" s="17"/>
      <c r="AH54" s="17"/>
      <c r="AI54" s="17"/>
      <c r="AJ54" s="17"/>
      <c r="AK54" s="17"/>
      <c r="AL54" s="17"/>
      <c r="AM54" s="17"/>
      <c r="AN54" s="17">
        <v>70</v>
      </c>
      <c r="AO54" s="17">
        <v>5</v>
      </c>
      <c r="AP54" s="17">
        <v>65</v>
      </c>
      <c r="AQ54" s="17">
        <v>4</v>
      </c>
      <c r="AR54" s="17"/>
      <c r="AS54" s="17"/>
      <c r="AT54" s="17"/>
      <c r="AU54" s="17"/>
      <c r="AV54" s="17"/>
      <c r="AW54" s="17"/>
      <c r="AX54" s="17"/>
      <c r="AY54" s="17"/>
      <c r="AZ54" s="17">
        <v>70</v>
      </c>
      <c r="BA54" s="17">
        <v>5</v>
      </c>
      <c r="BB54" s="17">
        <v>65</v>
      </c>
      <c r="BC54" s="17">
        <v>4</v>
      </c>
      <c r="BD54" s="17"/>
      <c r="BE54" s="17"/>
      <c r="BF54" s="17"/>
      <c r="BG54" s="17"/>
      <c r="BH54" s="18">
        <f t="shared" si="9"/>
        <v>798</v>
      </c>
      <c r="BI54" s="18">
        <f t="shared" si="10"/>
        <v>56</v>
      </c>
      <c r="BJ54" s="19">
        <f t="shared" si="11"/>
        <v>12</v>
      </c>
      <c r="BK54" s="20">
        <f t="shared" si="12"/>
        <v>66.5</v>
      </c>
      <c r="BM54"/>
    </row>
    <row r="55" spans="1:65" ht="12.75">
      <c r="A55" s="15">
        <v>6259</v>
      </c>
      <c r="B55" s="16" t="s">
        <v>609</v>
      </c>
      <c r="C55" s="16" t="s">
        <v>217</v>
      </c>
      <c r="D55" s="15"/>
      <c r="E55" s="15"/>
      <c r="F55" s="15"/>
      <c r="G55" s="15"/>
      <c r="H55" s="15"/>
      <c r="I55" s="15"/>
      <c r="J55" s="15"/>
      <c r="K55" s="15"/>
      <c r="L55" s="15">
        <v>64</v>
      </c>
      <c r="M55" s="15">
        <v>4</v>
      </c>
      <c r="N55" s="15">
        <v>65</v>
      </c>
      <c r="O55" s="15">
        <v>4</v>
      </c>
      <c r="P55" s="17"/>
      <c r="Q55" s="17"/>
      <c r="R55" s="17"/>
      <c r="S55" s="17"/>
      <c r="T55" s="17">
        <v>71</v>
      </c>
      <c r="U55" s="17">
        <v>6</v>
      </c>
      <c r="V55" s="17">
        <v>50</v>
      </c>
      <c r="W55" s="17">
        <v>3</v>
      </c>
      <c r="X55" s="17">
        <v>59</v>
      </c>
      <c r="Y55" s="17">
        <v>4</v>
      </c>
      <c r="Z55" s="17">
        <v>76</v>
      </c>
      <c r="AA55" s="17">
        <v>6</v>
      </c>
      <c r="AB55" s="17">
        <v>51</v>
      </c>
      <c r="AC55" s="17">
        <v>3</v>
      </c>
      <c r="AD55" s="17">
        <v>76</v>
      </c>
      <c r="AE55" s="17">
        <v>7</v>
      </c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>
        <v>70</v>
      </c>
      <c r="BA55" s="17">
        <v>6</v>
      </c>
      <c r="BB55" s="17">
        <v>78</v>
      </c>
      <c r="BC55" s="17">
        <v>6</v>
      </c>
      <c r="BD55" s="17"/>
      <c r="BE55" s="17"/>
      <c r="BF55" s="17"/>
      <c r="BG55" s="17"/>
      <c r="BH55" s="18">
        <f t="shared" si="9"/>
        <v>660</v>
      </c>
      <c r="BI55" s="18">
        <f t="shared" si="10"/>
        <v>49</v>
      </c>
      <c r="BJ55" s="19">
        <f t="shared" si="11"/>
        <v>10</v>
      </c>
      <c r="BK55" s="20">
        <f t="shared" si="12"/>
        <v>66</v>
      </c>
      <c r="BM55"/>
    </row>
    <row r="56" spans="1:65" ht="12.75">
      <c r="A56" s="15">
        <v>6444</v>
      </c>
      <c r="B56" s="16" t="s">
        <v>709</v>
      </c>
      <c r="C56" s="16" t="s">
        <v>217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7">
        <v>38</v>
      </c>
      <c r="Q56" s="17">
        <v>2</v>
      </c>
      <c r="R56" s="17">
        <v>14</v>
      </c>
      <c r="S56" s="17">
        <v>0</v>
      </c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>
        <v>35</v>
      </c>
      <c r="AS56" s="17">
        <v>2</v>
      </c>
      <c r="AT56" s="17">
        <v>32</v>
      </c>
      <c r="AU56" s="17">
        <v>2</v>
      </c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8">
        <f t="shared" si="9"/>
        <v>119</v>
      </c>
      <c r="BI56" s="18">
        <f t="shared" si="10"/>
        <v>6</v>
      </c>
      <c r="BJ56" s="19">
        <f t="shared" si="11"/>
        <v>4</v>
      </c>
      <c r="BK56" s="20">
        <f t="shared" si="12"/>
        <v>29.75</v>
      </c>
      <c r="BM56"/>
    </row>
    <row r="57" spans="1:65" ht="12.75">
      <c r="A57" s="15">
        <v>6910</v>
      </c>
      <c r="B57" s="16" t="s">
        <v>608</v>
      </c>
      <c r="C57" s="16" t="s">
        <v>217</v>
      </c>
      <c r="D57" s="15"/>
      <c r="E57" s="15"/>
      <c r="F57" s="15"/>
      <c r="G57" s="15"/>
      <c r="H57" s="15"/>
      <c r="I57" s="15"/>
      <c r="J57" s="15"/>
      <c r="K57" s="15"/>
      <c r="L57" s="15">
        <v>64</v>
      </c>
      <c r="M57" s="15">
        <v>4</v>
      </c>
      <c r="N57" s="15">
        <v>63</v>
      </c>
      <c r="O57" s="15">
        <v>5</v>
      </c>
      <c r="P57" s="17"/>
      <c r="Q57" s="17"/>
      <c r="R57" s="17"/>
      <c r="S57" s="17"/>
      <c r="T57" s="17"/>
      <c r="U57" s="17"/>
      <c r="V57" s="17"/>
      <c r="W57" s="17"/>
      <c r="X57" s="17">
        <v>52</v>
      </c>
      <c r="Y57" s="17">
        <v>2</v>
      </c>
      <c r="Z57" s="17">
        <v>51</v>
      </c>
      <c r="AA57" s="17">
        <v>3</v>
      </c>
      <c r="AB57" s="17"/>
      <c r="AC57" s="17"/>
      <c r="AD57" s="17"/>
      <c r="AE57" s="17"/>
      <c r="AF57" s="17">
        <v>62</v>
      </c>
      <c r="AG57" s="17">
        <v>4</v>
      </c>
      <c r="AH57" s="17">
        <v>50</v>
      </c>
      <c r="AI57" s="17">
        <v>3</v>
      </c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>
        <v>61</v>
      </c>
      <c r="AW57" s="17">
        <v>4</v>
      </c>
      <c r="AX57" s="17">
        <v>69</v>
      </c>
      <c r="AY57" s="17">
        <v>6</v>
      </c>
      <c r="AZ57" s="17"/>
      <c r="BA57" s="17"/>
      <c r="BB57" s="17"/>
      <c r="BC57" s="17"/>
      <c r="BD57" s="17"/>
      <c r="BE57" s="17"/>
      <c r="BF57" s="17"/>
      <c r="BG57" s="17"/>
      <c r="BH57" s="18">
        <f t="shared" si="9"/>
        <v>472</v>
      </c>
      <c r="BI57" s="18">
        <f t="shared" si="10"/>
        <v>31</v>
      </c>
      <c r="BJ57" s="19">
        <f t="shared" si="11"/>
        <v>8</v>
      </c>
      <c r="BK57" s="20">
        <f t="shared" si="12"/>
        <v>59</v>
      </c>
      <c r="BM57"/>
    </row>
    <row r="58" spans="1:65" ht="12.75">
      <c r="A58" s="15">
        <v>7364</v>
      </c>
      <c r="B58" s="16" t="s">
        <v>708</v>
      </c>
      <c r="C58" s="16" t="s">
        <v>217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7">
        <v>60</v>
      </c>
      <c r="Q58" s="17">
        <v>3</v>
      </c>
      <c r="R58" s="17">
        <v>53</v>
      </c>
      <c r="S58" s="17">
        <v>3</v>
      </c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>
        <v>53</v>
      </c>
      <c r="AS58" s="17">
        <v>3</v>
      </c>
      <c r="AT58" s="17">
        <v>42</v>
      </c>
      <c r="AU58" s="17">
        <v>2</v>
      </c>
      <c r="AV58" s="17">
        <v>67</v>
      </c>
      <c r="AW58" s="17">
        <v>6</v>
      </c>
      <c r="AX58" s="17">
        <v>42</v>
      </c>
      <c r="AY58" s="17">
        <v>2</v>
      </c>
      <c r="AZ58" s="17"/>
      <c r="BA58" s="17"/>
      <c r="BB58" s="17"/>
      <c r="BC58" s="17"/>
      <c r="BD58" s="17"/>
      <c r="BE58" s="17"/>
      <c r="BF58" s="17"/>
      <c r="BG58" s="17"/>
      <c r="BH58" s="18">
        <f t="shared" si="9"/>
        <v>317</v>
      </c>
      <c r="BI58" s="18">
        <f t="shared" si="10"/>
        <v>19</v>
      </c>
      <c r="BJ58" s="19">
        <f t="shared" si="11"/>
        <v>6</v>
      </c>
      <c r="BK58" s="20">
        <f t="shared" si="12"/>
        <v>52.833333333333336</v>
      </c>
      <c r="BM58"/>
    </row>
    <row r="59" spans="1:63" ht="12.75">
      <c r="A59" s="15">
        <v>7365</v>
      </c>
      <c r="B59" s="16" t="s">
        <v>288</v>
      </c>
      <c r="C59" s="16" t="s">
        <v>217</v>
      </c>
      <c r="D59" s="15">
        <v>54</v>
      </c>
      <c r="E59" s="15">
        <v>3</v>
      </c>
      <c r="F59" s="15">
        <v>53</v>
      </c>
      <c r="G59" s="15">
        <v>3</v>
      </c>
      <c r="H59" s="15"/>
      <c r="I59" s="15"/>
      <c r="J59" s="15"/>
      <c r="K59" s="15"/>
      <c r="L59" s="15">
        <v>67</v>
      </c>
      <c r="M59" s="15">
        <v>6</v>
      </c>
      <c r="N59" s="15">
        <v>33</v>
      </c>
      <c r="O59" s="15">
        <v>1</v>
      </c>
      <c r="P59" s="17"/>
      <c r="Q59" s="17"/>
      <c r="R59" s="17"/>
      <c r="S59" s="17"/>
      <c r="T59" s="17"/>
      <c r="U59" s="17"/>
      <c r="V59" s="17"/>
      <c r="W59" s="17"/>
      <c r="X59" s="17">
        <v>39</v>
      </c>
      <c r="Y59" s="17">
        <v>2</v>
      </c>
      <c r="Z59" s="17">
        <v>51</v>
      </c>
      <c r="AA59" s="17">
        <v>3</v>
      </c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>
        <v>56</v>
      </c>
      <c r="AW59" s="17">
        <v>4</v>
      </c>
      <c r="AX59" s="17">
        <v>51</v>
      </c>
      <c r="AY59" s="17">
        <v>3</v>
      </c>
      <c r="AZ59" s="17">
        <v>59</v>
      </c>
      <c r="BA59" s="17">
        <v>4</v>
      </c>
      <c r="BB59" s="17">
        <v>55</v>
      </c>
      <c r="BC59" s="17">
        <v>4</v>
      </c>
      <c r="BD59" s="17"/>
      <c r="BE59" s="17"/>
      <c r="BF59" s="17"/>
      <c r="BG59" s="17"/>
      <c r="BH59" s="18">
        <f t="shared" si="9"/>
        <v>518</v>
      </c>
      <c r="BI59" s="18">
        <f t="shared" si="10"/>
        <v>33</v>
      </c>
      <c r="BJ59" s="19">
        <f t="shared" si="11"/>
        <v>10</v>
      </c>
      <c r="BK59" s="20">
        <f t="shared" si="12"/>
        <v>51.8</v>
      </c>
    </row>
    <row r="60" spans="1:63" ht="12.75">
      <c r="A60" s="26">
        <v>7577</v>
      </c>
      <c r="B60" s="26" t="s">
        <v>766</v>
      </c>
      <c r="C60" s="15" t="s">
        <v>217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>
        <v>24</v>
      </c>
      <c r="AG60" s="17">
        <v>0</v>
      </c>
      <c r="AH60" s="17">
        <v>55</v>
      </c>
      <c r="AI60" s="17">
        <v>3</v>
      </c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8">
        <f>D60+F60+H60+J60+L60+N60+P60+R60+T60+V60+X60+Z60+AB60+AD60+AF60+AH60+AJ60+AL60+AN60+AP60+AR60+AT60+AV60+AX60+AZ60+BB60+BD60+BF60</f>
        <v>79</v>
      </c>
      <c r="BI60" s="18">
        <f>E60+G60+I60+K60+M60+O60+Q60+S60+U60+W60+Y60+AA60+AC60+AE60+AG60+AI60+AK60+AM60+AO60+AQ60+AS60+AU60+AW60+AY60+BA60+BC60+BE60+BG60</f>
        <v>3</v>
      </c>
      <c r="BJ60" s="19">
        <f>COUNT(D60,F60,H60,J60,L60,N60,P60,R60,T60,V60,X60,Z60,AB60,AD60,AF60,AH60,AJ60,AL60,AN60,AP60,AR60,AT60,AV60,AX60,AZ60,BB60,BD60,BF60)</f>
        <v>2</v>
      </c>
      <c r="BK60" s="20">
        <f>BH60/BJ60</f>
        <v>39.5</v>
      </c>
    </row>
  </sheetData>
  <sheetProtection/>
  <conditionalFormatting sqref="BF1:BF65536 BD1:BD65536 BB1:BB65536 AZ1:AZ65536 AX1:AX65536 AV1:AV65536 AT1:AT65536 AR1:AR65536 AP1:AP65536 AN1:AN65536 AL1:AL65536 AJ1:AJ65536 AH1:AH65536 AF1:AF65536 AD1:AD65536 AB1:AB65536 Z1:Z65536 X1:X65536 V1:V65536 T1:T65536 F1:F65536 D1:D65536 R1:R65536 P1:P65536 N1:N65536 L1:L65536 J1:J65536 H1:H65536">
    <cfRule type="cellIs" priority="15" dxfId="30" operator="equal" stopIfTrue="1">
      <formula>90</formula>
    </cfRule>
  </conditionalFormatting>
  <conditionalFormatting sqref="S1:BG65536 E1:E65536 G1:G65536 I1:I65536 K1:K65536 M1:M65536 O1:O65536 Q1:Q65536">
    <cfRule type="cellIs" priority="14" dxfId="30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0" fitToWidth="1"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51" width="4.7109375" style="6" hidden="1" customWidth="1"/>
    <col min="52" max="55" width="4.7109375" style="6" customWidth="1"/>
    <col min="56" max="59" width="4.7109375" style="6" hidden="1" customWidth="1"/>
    <col min="60" max="60" width="7.28125" style="8" bestFit="1" customWidth="1"/>
    <col min="61" max="61" width="8.7109375" style="8" bestFit="1" customWidth="1"/>
    <col min="62" max="62" width="6.421875" style="8" customWidth="1"/>
    <col min="63" max="63" width="9.421875" style="8" bestFit="1" customWidth="1"/>
    <col min="64" max="64" width="4.8515625" style="1" customWidth="1"/>
    <col min="65" max="65" width="1.8515625" style="1" hidden="1" customWidth="1"/>
    <col min="66" max="222" width="11.421875" style="1" customWidth="1"/>
    <col min="223" max="224" width="6.7109375" style="1" customWidth="1"/>
    <col min="225" max="225" width="6.28125" style="1" bestFit="1" customWidth="1"/>
    <col min="226" max="226" width="31.140625" style="1" customWidth="1"/>
    <col min="227" max="227" width="25.28125" style="1" customWidth="1"/>
    <col min="228" max="235" width="0" style="1" hidden="1" customWidth="1"/>
    <col min="236" max="236" width="3.57421875" style="1" customWidth="1"/>
    <col min="237" max="237" width="3.7109375" style="1" customWidth="1"/>
    <col min="238" max="238" width="3.57421875" style="1" customWidth="1"/>
    <col min="239" max="240" width="3.28125" style="1" customWidth="1"/>
    <col min="241" max="241" width="6.28125" style="1" bestFit="1" customWidth="1"/>
    <col min="242" max="242" width="31.140625" style="1" customWidth="1"/>
    <col min="243" max="243" width="25.28125" style="1" customWidth="1"/>
    <col min="244" max="16384" width="0" style="1" hidden="1" customWidth="1"/>
  </cols>
  <sheetData>
    <row r="1" spans="1:62" ht="12.75">
      <c r="A1" s="2" t="s">
        <v>8</v>
      </c>
      <c r="C1" s="3" t="s">
        <v>31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17</v>
      </c>
      <c r="X1" s="5" t="s">
        <v>18</v>
      </c>
      <c r="AB1" s="5" t="s">
        <v>19</v>
      </c>
      <c r="AF1" s="5" t="s">
        <v>20</v>
      </c>
      <c r="AJ1" s="5" t="s">
        <v>21</v>
      </c>
      <c r="AN1" s="5" t="s">
        <v>22</v>
      </c>
      <c r="AR1" s="5" t="s">
        <v>23</v>
      </c>
      <c r="AV1" s="5" t="s">
        <v>24</v>
      </c>
      <c r="AZ1" s="5" t="s">
        <v>25</v>
      </c>
      <c r="BD1" s="5" t="s">
        <v>26</v>
      </c>
      <c r="BH1" s="7"/>
      <c r="BJ1" s="9"/>
    </row>
    <row r="2" spans="2:62" ht="6" customHeight="1">
      <c r="B2" s="2"/>
      <c r="C2" s="3"/>
      <c r="P2" s="5"/>
      <c r="BJ2" s="9"/>
    </row>
    <row r="3" spans="1:58" ht="12.75">
      <c r="A3" s="10"/>
      <c r="B3" s="10" t="s">
        <v>302</v>
      </c>
      <c r="D3" s="4" t="s">
        <v>9</v>
      </c>
      <c r="F3" s="4" t="s">
        <v>10</v>
      </c>
      <c r="H3" s="4" t="s">
        <v>9</v>
      </c>
      <c r="J3" s="4" t="s">
        <v>10</v>
      </c>
      <c r="L3" s="4" t="s">
        <v>9</v>
      </c>
      <c r="N3" s="4" t="s">
        <v>10</v>
      </c>
      <c r="P3" s="4" t="s">
        <v>9</v>
      </c>
      <c r="Q3" s="4"/>
      <c r="R3" s="4" t="s">
        <v>10</v>
      </c>
      <c r="T3" s="4" t="s">
        <v>9</v>
      </c>
      <c r="U3" s="4"/>
      <c r="V3" s="4" t="s">
        <v>10</v>
      </c>
      <c r="X3" s="4" t="s">
        <v>9</v>
      </c>
      <c r="Y3" s="4"/>
      <c r="Z3" s="4" t="s">
        <v>10</v>
      </c>
      <c r="AB3" s="4" t="s">
        <v>9</v>
      </c>
      <c r="AC3" s="4"/>
      <c r="AD3" s="4" t="s">
        <v>10</v>
      </c>
      <c r="AF3" s="4" t="s">
        <v>9</v>
      </c>
      <c r="AG3" s="4"/>
      <c r="AH3" s="4" t="s">
        <v>10</v>
      </c>
      <c r="AJ3" s="4" t="s">
        <v>9</v>
      </c>
      <c r="AK3" s="4"/>
      <c r="AL3" s="4" t="s">
        <v>10</v>
      </c>
      <c r="AN3" s="4" t="s">
        <v>9</v>
      </c>
      <c r="AO3" s="4"/>
      <c r="AP3" s="4" t="s">
        <v>10</v>
      </c>
      <c r="AR3" s="4" t="s">
        <v>9</v>
      </c>
      <c r="AS3" s="4"/>
      <c r="AT3" s="4" t="s">
        <v>10</v>
      </c>
      <c r="AV3" s="4" t="s">
        <v>9</v>
      </c>
      <c r="AW3" s="4"/>
      <c r="AX3" s="4" t="s">
        <v>10</v>
      </c>
      <c r="AZ3" s="4" t="s">
        <v>9</v>
      </c>
      <c r="BA3" s="4"/>
      <c r="BB3" s="4" t="s">
        <v>10</v>
      </c>
      <c r="BD3" s="4" t="s">
        <v>9</v>
      </c>
      <c r="BE3" s="4"/>
      <c r="BF3" s="4" t="s">
        <v>10</v>
      </c>
    </row>
    <row r="4" spans="1:63" s="2" customFormat="1" ht="12.75">
      <c r="A4" s="11" t="s">
        <v>11</v>
      </c>
      <c r="B4" s="12" t="s">
        <v>12</v>
      </c>
      <c r="C4" s="13" t="s">
        <v>0</v>
      </c>
      <c r="D4" s="14" t="s">
        <v>13</v>
      </c>
      <c r="E4" s="14" t="s">
        <v>14</v>
      </c>
      <c r="F4" s="14" t="s">
        <v>13</v>
      </c>
      <c r="G4" s="14" t="s">
        <v>14</v>
      </c>
      <c r="H4" s="14" t="s">
        <v>13</v>
      </c>
      <c r="I4" s="14" t="s">
        <v>14</v>
      </c>
      <c r="J4" s="14" t="s">
        <v>13</v>
      </c>
      <c r="K4" s="14" t="s">
        <v>14</v>
      </c>
      <c r="L4" s="14" t="s">
        <v>13</v>
      </c>
      <c r="M4" s="14" t="s">
        <v>14</v>
      </c>
      <c r="N4" s="14" t="s">
        <v>13</v>
      </c>
      <c r="O4" s="14" t="s">
        <v>14</v>
      </c>
      <c r="P4" s="14" t="s">
        <v>13</v>
      </c>
      <c r="Q4" s="14" t="s">
        <v>14</v>
      </c>
      <c r="R4" s="14" t="s">
        <v>13</v>
      </c>
      <c r="S4" s="14" t="s">
        <v>14</v>
      </c>
      <c r="T4" s="14" t="s">
        <v>13</v>
      </c>
      <c r="U4" s="14" t="s">
        <v>14</v>
      </c>
      <c r="V4" s="14" t="s">
        <v>13</v>
      </c>
      <c r="W4" s="14" t="s">
        <v>14</v>
      </c>
      <c r="X4" s="14" t="s">
        <v>13</v>
      </c>
      <c r="Y4" s="14" t="s">
        <v>14</v>
      </c>
      <c r="Z4" s="14" t="s">
        <v>13</v>
      </c>
      <c r="AA4" s="14" t="s">
        <v>14</v>
      </c>
      <c r="AB4" s="14" t="s">
        <v>13</v>
      </c>
      <c r="AC4" s="14" t="s">
        <v>14</v>
      </c>
      <c r="AD4" s="14" t="s">
        <v>13</v>
      </c>
      <c r="AE4" s="14" t="s">
        <v>14</v>
      </c>
      <c r="AF4" s="14" t="s">
        <v>13</v>
      </c>
      <c r="AG4" s="14" t="s">
        <v>14</v>
      </c>
      <c r="AH4" s="14" t="s">
        <v>13</v>
      </c>
      <c r="AI4" s="14" t="s">
        <v>14</v>
      </c>
      <c r="AJ4" s="14" t="s">
        <v>13</v>
      </c>
      <c r="AK4" s="14" t="s">
        <v>14</v>
      </c>
      <c r="AL4" s="14" t="s">
        <v>13</v>
      </c>
      <c r="AM4" s="14" t="s">
        <v>14</v>
      </c>
      <c r="AN4" s="14" t="s">
        <v>13</v>
      </c>
      <c r="AO4" s="14" t="s">
        <v>14</v>
      </c>
      <c r="AP4" s="14" t="s">
        <v>13</v>
      </c>
      <c r="AQ4" s="14" t="s">
        <v>14</v>
      </c>
      <c r="AR4" s="14" t="s">
        <v>13</v>
      </c>
      <c r="AS4" s="14" t="s">
        <v>14</v>
      </c>
      <c r="AT4" s="14" t="s">
        <v>13</v>
      </c>
      <c r="AU4" s="14" t="s">
        <v>14</v>
      </c>
      <c r="AV4" s="14" t="s">
        <v>13</v>
      </c>
      <c r="AW4" s="14" t="s">
        <v>14</v>
      </c>
      <c r="AX4" s="14" t="s">
        <v>13</v>
      </c>
      <c r="AY4" s="14" t="s">
        <v>14</v>
      </c>
      <c r="AZ4" s="14" t="s">
        <v>13</v>
      </c>
      <c r="BA4" s="14" t="s">
        <v>14</v>
      </c>
      <c r="BB4" s="14" t="s">
        <v>13</v>
      </c>
      <c r="BC4" s="14" t="s">
        <v>14</v>
      </c>
      <c r="BD4" s="14" t="s">
        <v>13</v>
      </c>
      <c r="BE4" s="14" t="s">
        <v>14</v>
      </c>
      <c r="BF4" s="14" t="s">
        <v>13</v>
      </c>
      <c r="BG4" s="14" t="s">
        <v>14</v>
      </c>
      <c r="BH4" s="13" t="s">
        <v>2</v>
      </c>
      <c r="BI4" s="12" t="s">
        <v>15</v>
      </c>
      <c r="BJ4" s="12" t="s">
        <v>3</v>
      </c>
      <c r="BK4" s="12" t="s">
        <v>1</v>
      </c>
    </row>
    <row r="5" spans="1:65" ht="12.75">
      <c r="A5" s="15">
        <v>4580</v>
      </c>
      <c r="B5" s="16" t="s">
        <v>773</v>
      </c>
      <c r="C5" s="16" t="s">
        <v>571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>
        <v>56</v>
      </c>
      <c r="AO5" s="17">
        <v>3</v>
      </c>
      <c r="AP5" s="17">
        <v>69</v>
      </c>
      <c r="AQ5" s="17">
        <v>5</v>
      </c>
      <c r="AR5" s="17">
        <v>65</v>
      </c>
      <c r="AS5" s="17">
        <v>4</v>
      </c>
      <c r="AT5" s="17">
        <v>62</v>
      </c>
      <c r="AU5" s="17">
        <v>4</v>
      </c>
      <c r="AV5" s="17"/>
      <c r="AW5" s="17"/>
      <c r="AX5" s="17"/>
      <c r="AY5" s="17"/>
      <c r="AZ5" s="17">
        <v>71</v>
      </c>
      <c r="BA5" s="17">
        <v>6</v>
      </c>
      <c r="BB5" s="17">
        <v>72</v>
      </c>
      <c r="BC5" s="17">
        <v>5</v>
      </c>
      <c r="BD5" s="17"/>
      <c r="BE5" s="17"/>
      <c r="BF5" s="17"/>
      <c r="BG5" s="17"/>
      <c r="BH5" s="18">
        <f aca="true" t="shared" si="0" ref="BH5:BH52">D5+F5+H5+J5+L5+N5+P5+R5+T5+V5+X5+Z5+AB5+AD5+AF5+AH5+AJ5+AL5+AN5+AP5+AR5+AT5+AV5+AX5+AZ5+BB5+BD5+BF5</f>
        <v>395</v>
      </c>
      <c r="BI5" s="18">
        <f aca="true" t="shared" si="1" ref="BI5:BI52">E5+G5+I5+K5+M5+O5+Q5+S5+U5+W5+Y5+AA5+AC5+AE5+AG5+AI5+AK5+AM5+AO5+AQ5+AS5+AU5+AW5+AY5+BA5+BC5+BE5+BG5</f>
        <v>27</v>
      </c>
      <c r="BJ5" s="19">
        <f aca="true" t="shared" si="2" ref="BJ5:BJ52">COUNT(D5,F5,H5,J5,L5,N5,P5,R5,T5,V5,X5,Z5,AB5,AD5,AF5,AH5,AJ5,AL5,AN5,AP5,AR5,AT5,AV5,AX5,AZ5,BB5,BD5,BF5)</f>
        <v>6</v>
      </c>
      <c r="BK5" s="20">
        <f aca="true" t="shared" si="3" ref="BK5:BK52">BH5/BJ5</f>
        <v>65.83333333333333</v>
      </c>
      <c r="BM5"/>
    </row>
    <row r="6" spans="1:65" ht="12.75">
      <c r="A6" s="15">
        <v>6063</v>
      </c>
      <c r="B6" s="16" t="s">
        <v>574</v>
      </c>
      <c r="C6" s="16" t="s">
        <v>571</v>
      </c>
      <c r="D6" s="15"/>
      <c r="E6" s="15"/>
      <c r="F6" s="15"/>
      <c r="G6" s="15"/>
      <c r="H6" s="15">
        <v>48</v>
      </c>
      <c r="I6" s="15">
        <v>2</v>
      </c>
      <c r="J6" s="15">
        <v>40</v>
      </c>
      <c r="K6" s="15">
        <v>1</v>
      </c>
      <c r="L6" s="15">
        <v>51</v>
      </c>
      <c r="M6" s="15">
        <v>3</v>
      </c>
      <c r="N6" s="15">
        <v>58</v>
      </c>
      <c r="O6" s="15">
        <v>4</v>
      </c>
      <c r="P6" s="17">
        <v>68</v>
      </c>
      <c r="Q6" s="17">
        <v>5</v>
      </c>
      <c r="R6" s="17">
        <v>78</v>
      </c>
      <c r="S6" s="17">
        <v>7</v>
      </c>
      <c r="T6" s="17">
        <v>69</v>
      </c>
      <c r="U6" s="17">
        <v>5</v>
      </c>
      <c r="V6" s="17">
        <v>45</v>
      </c>
      <c r="W6" s="17">
        <v>2</v>
      </c>
      <c r="X6" s="17">
        <v>57</v>
      </c>
      <c r="Y6" s="17">
        <v>3</v>
      </c>
      <c r="Z6" s="17">
        <v>62</v>
      </c>
      <c r="AA6" s="17">
        <v>4</v>
      </c>
      <c r="AB6" s="17">
        <v>58</v>
      </c>
      <c r="AC6" s="17">
        <v>3</v>
      </c>
      <c r="AD6" s="17">
        <v>57</v>
      </c>
      <c r="AE6" s="17">
        <v>4</v>
      </c>
      <c r="AF6" s="17"/>
      <c r="AG6" s="17"/>
      <c r="AH6" s="17"/>
      <c r="AI6" s="17"/>
      <c r="AJ6" s="17">
        <v>60</v>
      </c>
      <c r="AK6" s="17">
        <v>3</v>
      </c>
      <c r="AL6" s="17"/>
      <c r="AM6" s="17"/>
      <c r="AN6" s="17">
        <v>37</v>
      </c>
      <c r="AO6" s="17">
        <v>1</v>
      </c>
      <c r="AP6" s="17"/>
      <c r="AQ6" s="17"/>
      <c r="AR6" s="17">
        <v>73</v>
      </c>
      <c r="AS6" s="17">
        <v>6</v>
      </c>
      <c r="AT6" s="17">
        <v>72</v>
      </c>
      <c r="AU6" s="17">
        <v>6</v>
      </c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8">
        <f>D6+F6+H6+J6+L6+N6+P6+R6+T6+V6+X6+Z6+AB6+AD6+AF6+AH6+AJ6+AL6+AN6+AP6+AR6+AT6+AV6+AX6+AZ6+BB6+BD6+BF6</f>
        <v>933</v>
      </c>
      <c r="BI6" s="18">
        <f>E6+G6+I6+K6+M6+O6+Q6+S6+U6+W6+Y6+AA6+AC6+AE6+AG6+AI6+AK6+AM6+AO6+AQ6+AS6+AU6+AW6+AY6+BA6+BC6+BE6+BG6</f>
        <v>59</v>
      </c>
      <c r="BJ6" s="19">
        <f>COUNT(D6,F6,H6,J6,L6,N6,P6,R6,T6,V6,X6,Z6,AB6,AD6,AF6,AH6,AJ6,AL6,AN6,AP6,AR6,AT6,AV6,AX6,AZ6,BB6,BD6,BF6)</f>
        <v>16</v>
      </c>
      <c r="BK6" s="20">
        <f>BH6/BJ6</f>
        <v>58.3125</v>
      </c>
      <c r="BM6" t="s">
        <v>16</v>
      </c>
    </row>
    <row r="7" spans="1:65" ht="12.75">
      <c r="A7" s="15">
        <v>6065</v>
      </c>
      <c r="B7" s="16" t="s">
        <v>759</v>
      </c>
      <c r="C7" s="16" t="s">
        <v>571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7">
        <v>37</v>
      </c>
      <c r="Q7" s="17">
        <v>1</v>
      </c>
      <c r="R7" s="17">
        <v>51</v>
      </c>
      <c r="S7" s="17">
        <v>3</v>
      </c>
      <c r="T7" s="17">
        <v>76</v>
      </c>
      <c r="U7" s="17">
        <v>6</v>
      </c>
      <c r="V7" s="17">
        <v>59</v>
      </c>
      <c r="W7" s="17">
        <v>3</v>
      </c>
      <c r="X7" s="17">
        <v>43</v>
      </c>
      <c r="Y7" s="17">
        <v>1</v>
      </c>
      <c r="Z7" s="17">
        <v>64</v>
      </c>
      <c r="AA7" s="17">
        <v>4</v>
      </c>
      <c r="AB7" s="17">
        <v>50</v>
      </c>
      <c r="AC7" s="17">
        <v>2</v>
      </c>
      <c r="AD7" s="17">
        <v>66</v>
      </c>
      <c r="AE7" s="17">
        <v>5</v>
      </c>
      <c r="AF7" s="17"/>
      <c r="AG7" s="17"/>
      <c r="AH7" s="17"/>
      <c r="AI7" s="17"/>
      <c r="AJ7" s="17">
        <v>53</v>
      </c>
      <c r="AK7" s="17">
        <v>3</v>
      </c>
      <c r="AL7" s="17">
        <v>52</v>
      </c>
      <c r="AM7" s="17">
        <v>3</v>
      </c>
      <c r="AN7" s="17"/>
      <c r="AO7" s="17"/>
      <c r="AP7" s="17">
        <v>74</v>
      </c>
      <c r="AQ7" s="17">
        <v>6</v>
      </c>
      <c r="AR7" s="17"/>
      <c r="AS7" s="17"/>
      <c r="AT7" s="17">
        <v>66</v>
      </c>
      <c r="AU7" s="17">
        <v>5</v>
      </c>
      <c r="AV7" s="17"/>
      <c r="AW7" s="17"/>
      <c r="AX7" s="17"/>
      <c r="AY7" s="17"/>
      <c r="AZ7" s="17">
        <v>65</v>
      </c>
      <c r="BA7" s="17">
        <v>5</v>
      </c>
      <c r="BB7" s="17">
        <v>86</v>
      </c>
      <c r="BC7" s="17">
        <v>8</v>
      </c>
      <c r="BD7" s="17"/>
      <c r="BE7" s="17"/>
      <c r="BF7" s="17"/>
      <c r="BG7" s="17"/>
      <c r="BH7" s="18">
        <f>D7+F7+H7+J7+L7+N7+P7+R7+T7+V7+X7+Z7+AB7+AD7+AF7+AH7+AJ7+AL7+AN7+AP7+AR7+AT7+AV7+AX7+AZ7+BB7+BD7+BF7</f>
        <v>842</v>
      </c>
      <c r="BI7" s="18">
        <f>E7+G7+I7+K7+M7+O7+Q7+S7+U7+W7+Y7+AA7+AC7+AE7+AG7+AI7+AK7+AM7+AO7+AQ7+AS7+AU7+AW7+AY7+BA7+BC7+BE7+BG7</f>
        <v>55</v>
      </c>
      <c r="BJ7" s="19">
        <f>COUNT(D7,F7,H7,J7,L7,N7,P7,R7,T7,V7,X7,Z7,AB7,AD7,AF7,AH7,AJ7,AL7,AN7,AP7,AR7,AT7,AV7,AX7,AZ7,BB7,BD7,BF7)</f>
        <v>14</v>
      </c>
      <c r="BK7" s="20">
        <f>BH7/BJ7</f>
        <v>60.142857142857146</v>
      </c>
      <c r="BM7" t="s">
        <v>16</v>
      </c>
    </row>
    <row r="8" spans="1:65" ht="12.75">
      <c r="A8" s="15">
        <v>6068</v>
      </c>
      <c r="B8" s="16" t="s">
        <v>573</v>
      </c>
      <c r="C8" s="16" t="s">
        <v>571</v>
      </c>
      <c r="D8" s="15"/>
      <c r="E8" s="15"/>
      <c r="F8" s="15"/>
      <c r="G8" s="15"/>
      <c r="H8" s="15">
        <v>36</v>
      </c>
      <c r="I8" s="15">
        <v>2</v>
      </c>
      <c r="J8" s="15">
        <v>21</v>
      </c>
      <c r="K8" s="15">
        <v>1</v>
      </c>
      <c r="L8" s="15">
        <v>6</v>
      </c>
      <c r="M8" s="15">
        <v>0</v>
      </c>
      <c r="N8" s="15">
        <v>29</v>
      </c>
      <c r="O8" s="15">
        <v>0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8">
        <f t="shared" si="0"/>
        <v>92</v>
      </c>
      <c r="BI8" s="18">
        <f t="shared" si="1"/>
        <v>3</v>
      </c>
      <c r="BJ8" s="19">
        <f t="shared" si="2"/>
        <v>4</v>
      </c>
      <c r="BK8" s="20">
        <f t="shared" si="3"/>
        <v>23</v>
      </c>
      <c r="BM8" t="s">
        <v>16</v>
      </c>
    </row>
    <row r="9" spans="1:65" ht="12.75">
      <c r="A9" s="15">
        <v>6069</v>
      </c>
      <c r="B9" s="21" t="s">
        <v>570</v>
      </c>
      <c r="C9" s="16" t="s">
        <v>571</v>
      </c>
      <c r="D9" s="15"/>
      <c r="E9" s="15"/>
      <c r="F9" s="15"/>
      <c r="G9" s="15"/>
      <c r="H9" s="15">
        <v>53</v>
      </c>
      <c r="I9" s="15">
        <v>4</v>
      </c>
      <c r="J9" s="15">
        <v>60</v>
      </c>
      <c r="K9" s="15">
        <v>4</v>
      </c>
      <c r="L9" s="15">
        <v>59</v>
      </c>
      <c r="M9" s="15">
        <v>3</v>
      </c>
      <c r="N9" s="15">
        <v>69</v>
      </c>
      <c r="O9" s="15">
        <v>5</v>
      </c>
      <c r="P9" s="17">
        <v>57</v>
      </c>
      <c r="Q9" s="17">
        <v>3</v>
      </c>
      <c r="R9" s="17">
        <v>60</v>
      </c>
      <c r="S9" s="17">
        <v>3</v>
      </c>
      <c r="T9" s="17">
        <v>65</v>
      </c>
      <c r="U9" s="17">
        <v>5</v>
      </c>
      <c r="V9" s="17">
        <v>74</v>
      </c>
      <c r="W9" s="17">
        <v>6</v>
      </c>
      <c r="X9" s="17">
        <v>64</v>
      </c>
      <c r="Y9" s="17">
        <v>4</v>
      </c>
      <c r="Z9" s="17">
        <v>49</v>
      </c>
      <c r="AA9" s="17">
        <v>3</v>
      </c>
      <c r="AB9" s="17">
        <v>69</v>
      </c>
      <c r="AC9" s="17">
        <v>6</v>
      </c>
      <c r="AD9" s="17">
        <v>71</v>
      </c>
      <c r="AE9" s="17">
        <v>6</v>
      </c>
      <c r="AF9" s="17"/>
      <c r="AG9" s="17"/>
      <c r="AH9" s="17"/>
      <c r="AI9" s="17"/>
      <c r="AJ9" s="17">
        <v>57</v>
      </c>
      <c r="AK9" s="17">
        <v>3</v>
      </c>
      <c r="AL9" s="17">
        <v>65</v>
      </c>
      <c r="AM9" s="17">
        <v>4</v>
      </c>
      <c r="AN9" s="17">
        <v>62</v>
      </c>
      <c r="AO9" s="17">
        <v>4</v>
      </c>
      <c r="AP9" s="17">
        <v>64</v>
      </c>
      <c r="AQ9" s="17">
        <v>4</v>
      </c>
      <c r="AR9" s="17">
        <v>47</v>
      </c>
      <c r="AS9" s="17">
        <v>2</v>
      </c>
      <c r="AT9" s="17"/>
      <c r="AU9" s="17"/>
      <c r="AV9" s="17"/>
      <c r="AW9" s="17"/>
      <c r="AX9" s="17"/>
      <c r="AY9" s="17"/>
      <c r="AZ9" s="17">
        <v>61</v>
      </c>
      <c r="BA9" s="17">
        <v>3</v>
      </c>
      <c r="BB9" s="17">
        <v>50</v>
      </c>
      <c r="BC9" s="17">
        <v>1</v>
      </c>
      <c r="BD9" s="17"/>
      <c r="BE9" s="17"/>
      <c r="BF9" s="17"/>
      <c r="BG9" s="17"/>
      <c r="BH9" s="18">
        <f t="shared" si="0"/>
        <v>1156</v>
      </c>
      <c r="BI9" s="18">
        <f t="shared" si="1"/>
        <v>73</v>
      </c>
      <c r="BJ9" s="19">
        <f t="shared" si="2"/>
        <v>19</v>
      </c>
      <c r="BK9" s="20">
        <f t="shared" si="3"/>
        <v>60.8421052631579</v>
      </c>
      <c r="BM9"/>
    </row>
    <row r="10" spans="1:65" ht="12.75">
      <c r="A10" s="15">
        <v>7473</v>
      </c>
      <c r="B10" s="16" t="s">
        <v>572</v>
      </c>
      <c r="C10" s="16" t="s">
        <v>571</v>
      </c>
      <c r="D10" s="15"/>
      <c r="E10" s="15"/>
      <c r="F10" s="15"/>
      <c r="G10" s="15"/>
      <c r="H10" s="15">
        <v>57</v>
      </c>
      <c r="I10" s="15">
        <v>4</v>
      </c>
      <c r="J10" s="15">
        <v>60</v>
      </c>
      <c r="K10" s="15">
        <v>4</v>
      </c>
      <c r="L10" s="15">
        <v>70</v>
      </c>
      <c r="M10" s="15">
        <v>5</v>
      </c>
      <c r="N10" s="15">
        <v>60</v>
      </c>
      <c r="O10" s="15">
        <v>3</v>
      </c>
      <c r="P10" s="17">
        <v>55</v>
      </c>
      <c r="Q10" s="17">
        <v>3</v>
      </c>
      <c r="R10" s="17">
        <v>54</v>
      </c>
      <c r="S10" s="17">
        <v>3</v>
      </c>
      <c r="T10" s="17">
        <v>53</v>
      </c>
      <c r="U10" s="17">
        <v>3</v>
      </c>
      <c r="V10" s="17">
        <v>77</v>
      </c>
      <c r="W10" s="17">
        <v>7</v>
      </c>
      <c r="X10" s="17">
        <v>67</v>
      </c>
      <c r="Y10" s="17">
        <v>4</v>
      </c>
      <c r="Z10" s="17">
        <v>61</v>
      </c>
      <c r="AA10" s="17">
        <v>3</v>
      </c>
      <c r="AB10" s="17">
        <v>64</v>
      </c>
      <c r="AC10" s="17">
        <v>4</v>
      </c>
      <c r="AD10" s="17">
        <v>41</v>
      </c>
      <c r="AE10" s="17">
        <v>1</v>
      </c>
      <c r="AF10" s="17"/>
      <c r="AG10" s="17"/>
      <c r="AH10" s="17"/>
      <c r="AI10" s="17"/>
      <c r="AJ10" s="17">
        <v>61</v>
      </c>
      <c r="AK10" s="17">
        <v>4</v>
      </c>
      <c r="AL10" s="17">
        <v>68</v>
      </c>
      <c r="AM10" s="17">
        <v>5</v>
      </c>
      <c r="AN10" s="17">
        <v>72</v>
      </c>
      <c r="AO10" s="17">
        <v>6</v>
      </c>
      <c r="AP10" s="17">
        <v>55</v>
      </c>
      <c r="AQ10" s="17">
        <v>2</v>
      </c>
      <c r="AR10" s="17">
        <v>62</v>
      </c>
      <c r="AS10" s="17">
        <v>4</v>
      </c>
      <c r="AT10" s="17">
        <v>65</v>
      </c>
      <c r="AU10" s="17">
        <v>5</v>
      </c>
      <c r="AV10" s="17"/>
      <c r="AW10" s="17"/>
      <c r="AX10" s="17"/>
      <c r="AY10" s="17"/>
      <c r="AZ10" s="17">
        <v>56</v>
      </c>
      <c r="BA10" s="17">
        <v>3</v>
      </c>
      <c r="BB10" s="17">
        <v>67</v>
      </c>
      <c r="BC10" s="17">
        <v>5</v>
      </c>
      <c r="BD10" s="17"/>
      <c r="BE10" s="17"/>
      <c r="BF10" s="17"/>
      <c r="BG10" s="17"/>
      <c r="BH10" s="18">
        <f t="shared" si="0"/>
        <v>1225</v>
      </c>
      <c r="BI10" s="18">
        <f t="shared" si="1"/>
        <v>78</v>
      </c>
      <c r="BJ10" s="19">
        <f t="shared" si="2"/>
        <v>20</v>
      </c>
      <c r="BK10" s="20">
        <f t="shared" si="3"/>
        <v>61.25</v>
      </c>
      <c r="BM10" t="s">
        <v>16</v>
      </c>
    </row>
    <row r="11" spans="1:65" ht="12.75">
      <c r="A11" s="15">
        <v>6250</v>
      </c>
      <c r="B11" s="21" t="s">
        <v>143</v>
      </c>
      <c r="C11" s="21" t="s">
        <v>472</v>
      </c>
      <c r="D11" s="15">
        <v>60</v>
      </c>
      <c r="E11" s="15">
        <v>4</v>
      </c>
      <c r="F11" s="15">
        <v>65</v>
      </c>
      <c r="G11" s="15">
        <v>4</v>
      </c>
      <c r="H11" s="15">
        <v>80</v>
      </c>
      <c r="I11" s="15">
        <v>7</v>
      </c>
      <c r="J11" s="15">
        <v>74</v>
      </c>
      <c r="K11" s="15">
        <v>5</v>
      </c>
      <c r="L11" s="15"/>
      <c r="M11" s="15"/>
      <c r="N11" s="15"/>
      <c r="O11" s="15"/>
      <c r="P11" s="17">
        <v>58</v>
      </c>
      <c r="Q11" s="17">
        <v>3</v>
      </c>
      <c r="R11" s="17">
        <v>50</v>
      </c>
      <c r="S11" s="17">
        <v>1</v>
      </c>
      <c r="T11" s="17"/>
      <c r="U11" s="17"/>
      <c r="V11" s="17"/>
      <c r="W11" s="17"/>
      <c r="X11" s="17"/>
      <c r="Y11" s="17"/>
      <c r="Z11" s="17"/>
      <c r="AA11" s="17"/>
      <c r="AB11" s="17">
        <v>50</v>
      </c>
      <c r="AC11" s="17">
        <v>3</v>
      </c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8">
        <f t="shared" si="0"/>
        <v>437</v>
      </c>
      <c r="BI11" s="18">
        <f t="shared" si="1"/>
        <v>27</v>
      </c>
      <c r="BJ11" s="19">
        <f t="shared" si="2"/>
        <v>7</v>
      </c>
      <c r="BK11" s="20">
        <f t="shared" si="3"/>
        <v>62.42857142857143</v>
      </c>
      <c r="BM11"/>
    </row>
    <row r="12" spans="1:65" ht="12.75">
      <c r="A12" s="15">
        <v>6885</v>
      </c>
      <c r="B12" s="21" t="s">
        <v>629</v>
      </c>
      <c r="C12" s="21" t="s">
        <v>472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>
        <v>30</v>
      </c>
      <c r="O12" s="15">
        <v>0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>
        <v>55</v>
      </c>
      <c r="AC12" s="17">
        <v>4</v>
      </c>
      <c r="AD12" s="17">
        <v>31</v>
      </c>
      <c r="AE12" s="17">
        <v>1</v>
      </c>
      <c r="AF12" s="17">
        <v>59</v>
      </c>
      <c r="AG12" s="17">
        <v>4</v>
      </c>
      <c r="AH12" s="17">
        <v>72</v>
      </c>
      <c r="AI12" s="17">
        <v>6</v>
      </c>
      <c r="AJ12" s="17"/>
      <c r="AK12" s="17"/>
      <c r="AL12" s="17"/>
      <c r="AM12" s="17"/>
      <c r="AN12" s="17">
        <v>53</v>
      </c>
      <c r="AO12" s="17">
        <v>3</v>
      </c>
      <c r="AP12" s="17"/>
      <c r="AQ12" s="17"/>
      <c r="AR12" s="17">
        <v>53</v>
      </c>
      <c r="AS12" s="17">
        <v>4</v>
      </c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8">
        <f aca="true" t="shared" si="4" ref="BH12:BI16">D12+F12+H12+J12+L12+N12+P12+R12+T12+V12+X12+Z12+AB12+AD12+AF12+AH12+AJ12+AL12+AN12+AP12+AR12+AT12+AV12+AX12+AZ12+BB12+BD12+BF12</f>
        <v>353</v>
      </c>
      <c r="BI12" s="18">
        <f t="shared" si="4"/>
        <v>22</v>
      </c>
      <c r="BJ12" s="19">
        <f>COUNT(D12,F12,H12,J12,L12,N12,P12,R12,T12,V12,X12,Z12,AB12,AD12,AF12,AH12,AJ12,AL12,AN12,AP12,AR12,AT12,AV12,AX12,AZ12,BB12,BD12,BF12)</f>
        <v>7</v>
      </c>
      <c r="BK12" s="20">
        <f>BH12/BJ12</f>
        <v>50.42857142857143</v>
      </c>
      <c r="BM12" t="s">
        <v>16</v>
      </c>
    </row>
    <row r="13" spans="1:65" ht="12.75">
      <c r="A13" s="15">
        <v>6886</v>
      </c>
      <c r="B13" s="16" t="s">
        <v>473</v>
      </c>
      <c r="C13" s="21" t="s">
        <v>472</v>
      </c>
      <c r="D13" s="15"/>
      <c r="E13" s="15"/>
      <c r="F13" s="15">
        <v>72</v>
      </c>
      <c r="G13" s="15">
        <v>5</v>
      </c>
      <c r="H13" s="15">
        <v>79</v>
      </c>
      <c r="I13" s="15">
        <v>7</v>
      </c>
      <c r="J13" s="15">
        <v>63</v>
      </c>
      <c r="K13" s="15">
        <v>4</v>
      </c>
      <c r="L13" s="15"/>
      <c r="M13" s="15"/>
      <c r="N13" s="15"/>
      <c r="O13" s="15"/>
      <c r="P13" s="17"/>
      <c r="Q13" s="17"/>
      <c r="R13" s="17"/>
      <c r="S13" s="17"/>
      <c r="T13" s="17">
        <v>64</v>
      </c>
      <c r="U13" s="17">
        <v>5</v>
      </c>
      <c r="V13" s="17">
        <v>62</v>
      </c>
      <c r="W13" s="17">
        <v>4</v>
      </c>
      <c r="X13" s="17"/>
      <c r="Y13" s="17"/>
      <c r="Z13" s="17"/>
      <c r="AA13" s="17"/>
      <c r="AB13" s="17"/>
      <c r="AC13" s="17"/>
      <c r="AD13" s="17"/>
      <c r="AE13" s="17"/>
      <c r="AF13" s="17">
        <v>50</v>
      </c>
      <c r="AG13" s="17">
        <v>2</v>
      </c>
      <c r="AH13" s="17"/>
      <c r="AI13" s="17"/>
      <c r="AJ13" s="17">
        <v>42</v>
      </c>
      <c r="AK13" s="17">
        <v>1</v>
      </c>
      <c r="AL13" s="17"/>
      <c r="AM13" s="17"/>
      <c r="AN13" s="17">
        <v>59</v>
      </c>
      <c r="AO13" s="17">
        <v>3</v>
      </c>
      <c r="AP13" s="17">
        <v>47</v>
      </c>
      <c r="AQ13" s="17">
        <v>2</v>
      </c>
      <c r="AR13" s="17">
        <v>64</v>
      </c>
      <c r="AS13" s="17">
        <v>4</v>
      </c>
      <c r="AT13" s="17">
        <v>53</v>
      </c>
      <c r="AU13" s="17">
        <v>2</v>
      </c>
      <c r="AV13" s="17">
        <v>61</v>
      </c>
      <c r="AW13" s="17">
        <v>4</v>
      </c>
      <c r="AX13" s="17">
        <v>75</v>
      </c>
      <c r="AY13" s="17">
        <v>7</v>
      </c>
      <c r="AZ13" s="17"/>
      <c r="BA13" s="17"/>
      <c r="BB13" s="17"/>
      <c r="BC13" s="17"/>
      <c r="BD13" s="17"/>
      <c r="BE13" s="17"/>
      <c r="BF13" s="17"/>
      <c r="BG13" s="17"/>
      <c r="BH13" s="18">
        <f t="shared" si="4"/>
        <v>791</v>
      </c>
      <c r="BI13" s="18">
        <f t="shared" si="4"/>
        <v>50</v>
      </c>
      <c r="BJ13" s="19">
        <f>COUNT(D13,F13,H13,J13,L13,N13,P13,R13,T13,V13,X13,Z13,AB13,AD13,AF13,AH13,AJ13,AL13,AN13,AP13,AR13,AT13,AV13,AX13,AZ13,BB13,BD13,BF13)</f>
        <v>13</v>
      </c>
      <c r="BK13" s="20">
        <f>BH13/BJ13</f>
        <v>60.84615384615385</v>
      </c>
      <c r="BM13"/>
    </row>
    <row r="14" spans="1:65" ht="12.75">
      <c r="A14" s="15">
        <v>6888</v>
      </c>
      <c r="B14" s="16" t="s">
        <v>191</v>
      </c>
      <c r="C14" s="21" t="s">
        <v>472</v>
      </c>
      <c r="D14" s="15">
        <v>51</v>
      </c>
      <c r="E14" s="15">
        <v>3</v>
      </c>
      <c r="F14" s="15"/>
      <c r="G14" s="15"/>
      <c r="H14" s="15"/>
      <c r="I14" s="15"/>
      <c r="J14" s="15">
        <v>66</v>
      </c>
      <c r="K14" s="15">
        <v>5</v>
      </c>
      <c r="L14" s="15">
        <v>64</v>
      </c>
      <c r="M14" s="15">
        <v>4</v>
      </c>
      <c r="N14" s="15">
        <v>48</v>
      </c>
      <c r="O14" s="15">
        <v>2</v>
      </c>
      <c r="P14" s="17"/>
      <c r="Q14" s="17"/>
      <c r="R14" s="17"/>
      <c r="S14" s="17"/>
      <c r="T14" s="17">
        <v>61</v>
      </c>
      <c r="U14" s="17">
        <v>4</v>
      </c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>
        <v>69</v>
      </c>
      <c r="AG14" s="17">
        <v>6</v>
      </c>
      <c r="AH14" s="17">
        <v>79</v>
      </c>
      <c r="AI14" s="17">
        <v>7</v>
      </c>
      <c r="AJ14" s="17">
        <v>55</v>
      </c>
      <c r="AK14" s="17">
        <v>4</v>
      </c>
      <c r="AL14" s="17">
        <v>57</v>
      </c>
      <c r="AM14" s="17">
        <v>4</v>
      </c>
      <c r="AN14" s="17"/>
      <c r="AO14" s="17"/>
      <c r="AP14" s="17"/>
      <c r="AQ14" s="17"/>
      <c r="AR14" s="17">
        <v>55</v>
      </c>
      <c r="AS14" s="17">
        <v>3</v>
      </c>
      <c r="AT14" s="17">
        <v>56</v>
      </c>
      <c r="AU14" s="17">
        <v>4</v>
      </c>
      <c r="AV14" s="17">
        <v>46</v>
      </c>
      <c r="AW14" s="17">
        <v>2</v>
      </c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8">
        <f t="shared" si="4"/>
        <v>707</v>
      </c>
      <c r="BI14" s="18">
        <f t="shared" si="4"/>
        <v>48</v>
      </c>
      <c r="BJ14" s="19">
        <f>COUNT(D14,F14,H14,J14,L14,N14,P14,R14,T14,V14,X14,Z14,AB14,AD14,AF14,AH14,AJ14,AL14,AN14,AP14,AR14,AT14,AV14,AX14,AZ14,BB14,BD14,BF14)</f>
        <v>12</v>
      </c>
      <c r="BK14" s="20">
        <f>BH14/BJ14</f>
        <v>58.916666666666664</v>
      </c>
      <c r="BM14"/>
    </row>
    <row r="15" spans="1:65" ht="12.75">
      <c r="A15" s="15">
        <v>7098</v>
      </c>
      <c r="B15" s="21" t="s">
        <v>195</v>
      </c>
      <c r="C15" s="21" t="s">
        <v>472</v>
      </c>
      <c r="D15" s="15">
        <v>69</v>
      </c>
      <c r="E15" s="15">
        <v>5</v>
      </c>
      <c r="F15" s="15">
        <v>58</v>
      </c>
      <c r="G15" s="15">
        <v>3</v>
      </c>
      <c r="H15" s="15">
        <v>46</v>
      </c>
      <c r="I15" s="15">
        <v>3</v>
      </c>
      <c r="J15" s="15"/>
      <c r="K15" s="15"/>
      <c r="L15" s="15">
        <v>70</v>
      </c>
      <c r="M15" s="15">
        <v>5</v>
      </c>
      <c r="N15" s="15"/>
      <c r="O15" s="15"/>
      <c r="P15" s="17">
        <v>73</v>
      </c>
      <c r="Q15" s="17">
        <v>7</v>
      </c>
      <c r="R15" s="17">
        <v>86</v>
      </c>
      <c r="S15" s="17">
        <v>8</v>
      </c>
      <c r="T15" s="17"/>
      <c r="U15" s="17"/>
      <c r="V15" s="17">
        <v>63</v>
      </c>
      <c r="W15" s="17">
        <v>4</v>
      </c>
      <c r="X15" s="17"/>
      <c r="Y15" s="17"/>
      <c r="Z15" s="17"/>
      <c r="AA15" s="17"/>
      <c r="AB15" s="17"/>
      <c r="AC15" s="17"/>
      <c r="AD15" s="17">
        <v>51</v>
      </c>
      <c r="AE15" s="17">
        <v>3</v>
      </c>
      <c r="AF15" s="17"/>
      <c r="AG15" s="17"/>
      <c r="AH15" s="17">
        <v>56</v>
      </c>
      <c r="AI15" s="17">
        <v>3</v>
      </c>
      <c r="AJ15" s="17"/>
      <c r="AK15" s="17"/>
      <c r="AL15" s="17">
        <v>58</v>
      </c>
      <c r="AM15" s="17">
        <v>4</v>
      </c>
      <c r="AN15" s="17"/>
      <c r="AO15" s="17"/>
      <c r="AP15" s="17">
        <v>48</v>
      </c>
      <c r="AQ15" s="17">
        <v>2</v>
      </c>
      <c r="AR15" s="17"/>
      <c r="AS15" s="17"/>
      <c r="AT15" s="17"/>
      <c r="AU15" s="17"/>
      <c r="AV15" s="17"/>
      <c r="AW15" s="17"/>
      <c r="AX15" s="17">
        <v>58</v>
      </c>
      <c r="AY15" s="17">
        <v>4</v>
      </c>
      <c r="AZ15" s="17"/>
      <c r="BA15" s="17"/>
      <c r="BB15" s="17"/>
      <c r="BC15" s="17"/>
      <c r="BD15" s="17"/>
      <c r="BE15" s="17"/>
      <c r="BF15" s="17"/>
      <c r="BG15" s="17"/>
      <c r="BH15" s="18">
        <f t="shared" si="4"/>
        <v>736</v>
      </c>
      <c r="BI15" s="18">
        <f t="shared" si="4"/>
        <v>51</v>
      </c>
      <c r="BJ15" s="19">
        <f>COUNT(D15,F15,H15,J15,L15,N15,P15,R15,T15,V15,X15,Z15,AB15,AD15,AF15,AH15,AJ15,AL15,AN15,AP15,AR15,AT15,AV15,AX15,AZ15,BB15,BD15,BF15)</f>
        <v>12</v>
      </c>
      <c r="BK15" s="20">
        <f>BH15/BJ15</f>
        <v>61.333333333333336</v>
      </c>
      <c r="BM15"/>
    </row>
    <row r="16" spans="1:65" ht="12.75">
      <c r="A16" s="15">
        <v>7190</v>
      </c>
      <c r="B16" s="21" t="s">
        <v>628</v>
      </c>
      <c r="C16" s="21" t="s">
        <v>472</v>
      </c>
      <c r="D16" s="15"/>
      <c r="E16" s="15"/>
      <c r="F16" s="15"/>
      <c r="G16" s="15"/>
      <c r="H16" s="15"/>
      <c r="I16" s="15"/>
      <c r="J16" s="15"/>
      <c r="K16" s="15"/>
      <c r="L16" s="15">
        <v>45</v>
      </c>
      <c r="M16" s="15">
        <v>1</v>
      </c>
      <c r="N16" s="15">
        <v>63</v>
      </c>
      <c r="O16" s="15">
        <v>3</v>
      </c>
      <c r="P16" s="17">
        <v>74</v>
      </c>
      <c r="Q16" s="17">
        <v>6</v>
      </c>
      <c r="R16" s="17">
        <v>71</v>
      </c>
      <c r="S16" s="17">
        <v>5</v>
      </c>
      <c r="T16" s="17">
        <v>82</v>
      </c>
      <c r="U16" s="17">
        <v>7</v>
      </c>
      <c r="V16" s="17">
        <v>68</v>
      </c>
      <c r="W16" s="17">
        <v>5</v>
      </c>
      <c r="X16" s="17"/>
      <c r="Y16" s="17"/>
      <c r="Z16" s="17"/>
      <c r="AA16" s="17"/>
      <c r="AB16" s="17">
        <v>65</v>
      </c>
      <c r="AC16" s="17">
        <v>5</v>
      </c>
      <c r="AD16" s="17">
        <v>53</v>
      </c>
      <c r="AE16" s="17">
        <v>2</v>
      </c>
      <c r="AF16" s="17"/>
      <c r="AG16" s="17"/>
      <c r="AH16" s="17"/>
      <c r="AI16" s="17"/>
      <c r="AJ16" s="17">
        <v>53</v>
      </c>
      <c r="AK16" s="17">
        <v>2</v>
      </c>
      <c r="AL16" s="17">
        <v>80</v>
      </c>
      <c r="AM16" s="17">
        <v>7</v>
      </c>
      <c r="AN16" s="17"/>
      <c r="AO16" s="17"/>
      <c r="AP16" s="17"/>
      <c r="AQ16" s="17"/>
      <c r="AR16" s="17"/>
      <c r="AS16" s="17"/>
      <c r="AT16" s="17">
        <v>78</v>
      </c>
      <c r="AU16" s="17">
        <v>6</v>
      </c>
      <c r="AV16" s="17">
        <v>52</v>
      </c>
      <c r="AW16" s="17">
        <v>3</v>
      </c>
      <c r="AX16" s="17">
        <v>68</v>
      </c>
      <c r="AY16" s="17">
        <v>4</v>
      </c>
      <c r="AZ16" s="17"/>
      <c r="BA16" s="17"/>
      <c r="BB16" s="17"/>
      <c r="BC16" s="17"/>
      <c r="BD16" s="17"/>
      <c r="BE16" s="17"/>
      <c r="BF16" s="17"/>
      <c r="BG16" s="17"/>
      <c r="BH16" s="18">
        <f t="shared" si="4"/>
        <v>852</v>
      </c>
      <c r="BI16" s="18">
        <f t="shared" si="4"/>
        <v>56</v>
      </c>
      <c r="BJ16" s="19">
        <f>COUNT(D16,F16,H16,J16,L16,N16,P16,R16,T16,V16,X16,Z16,AB16,AD16,AF16,AH16,AJ16,AL16,AN16,AP16,AR16,AT16,AV16,AX16,AZ16,BB16,BD16,BF16)</f>
        <v>13</v>
      </c>
      <c r="BK16" s="20">
        <f>BH16/BJ16</f>
        <v>65.53846153846153</v>
      </c>
      <c r="BM16"/>
    </row>
    <row r="17" spans="1:65" ht="12.75">
      <c r="A17" s="15">
        <v>7404</v>
      </c>
      <c r="B17" s="21" t="s">
        <v>579</v>
      </c>
      <c r="C17" s="21" t="s">
        <v>472</v>
      </c>
      <c r="D17" s="15"/>
      <c r="E17" s="15"/>
      <c r="F17" s="15"/>
      <c r="G17" s="15"/>
      <c r="H17" s="15">
        <v>78</v>
      </c>
      <c r="I17" s="15">
        <v>7</v>
      </c>
      <c r="J17" s="15">
        <v>76</v>
      </c>
      <c r="K17" s="15">
        <v>6</v>
      </c>
      <c r="L17" s="15"/>
      <c r="M17" s="15"/>
      <c r="N17" s="15"/>
      <c r="O17" s="15"/>
      <c r="P17" s="17"/>
      <c r="Q17" s="17"/>
      <c r="R17" s="17"/>
      <c r="S17" s="17"/>
      <c r="T17" s="17">
        <v>65</v>
      </c>
      <c r="U17" s="17">
        <v>4</v>
      </c>
      <c r="V17" s="17">
        <v>76</v>
      </c>
      <c r="W17" s="17">
        <v>6</v>
      </c>
      <c r="X17" s="17"/>
      <c r="Y17" s="17"/>
      <c r="Z17" s="17"/>
      <c r="AA17" s="17"/>
      <c r="AB17" s="17">
        <v>62</v>
      </c>
      <c r="AC17" s="17">
        <v>4</v>
      </c>
      <c r="AD17" s="17">
        <v>69</v>
      </c>
      <c r="AE17" s="17">
        <v>6</v>
      </c>
      <c r="AF17" s="17"/>
      <c r="AG17" s="17"/>
      <c r="AH17" s="17"/>
      <c r="AI17" s="17"/>
      <c r="AJ17" s="17"/>
      <c r="AK17" s="17"/>
      <c r="AL17" s="17"/>
      <c r="AM17" s="17"/>
      <c r="AN17" s="17">
        <v>70</v>
      </c>
      <c r="AO17" s="17">
        <v>5</v>
      </c>
      <c r="AP17" s="17">
        <v>72</v>
      </c>
      <c r="AQ17" s="17">
        <v>6</v>
      </c>
      <c r="AR17" s="17">
        <v>80</v>
      </c>
      <c r="AS17" s="17">
        <v>7</v>
      </c>
      <c r="AT17" s="17">
        <v>70</v>
      </c>
      <c r="AU17" s="17">
        <v>5</v>
      </c>
      <c r="AV17" s="17">
        <v>68</v>
      </c>
      <c r="AW17" s="17">
        <v>5</v>
      </c>
      <c r="AX17" s="17">
        <v>56</v>
      </c>
      <c r="AY17" s="17">
        <v>3</v>
      </c>
      <c r="AZ17" s="17"/>
      <c r="BA17" s="17"/>
      <c r="BB17" s="17"/>
      <c r="BC17" s="17"/>
      <c r="BD17" s="17"/>
      <c r="BE17" s="17"/>
      <c r="BF17" s="17"/>
      <c r="BG17" s="17"/>
      <c r="BH17" s="18">
        <f t="shared" si="0"/>
        <v>842</v>
      </c>
      <c r="BI17" s="18">
        <f t="shared" si="1"/>
        <v>64</v>
      </c>
      <c r="BJ17" s="19">
        <f t="shared" si="2"/>
        <v>12</v>
      </c>
      <c r="BK17" s="20">
        <f t="shared" si="3"/>
        <v>70.16666666666667</v>
      </c>
      <c r="BM17" t="s">
        <v>16</v>
      </c>
    </row>
    <row r="18" spans="1:65" ht="12.75">
      <c r="A18" s="15">
        <v>7548</v>
      </c>
      <c r="B18" s="16" t="s">
        <v>298</v>
      </c>
      <c r="C18" s="21" t="s">
        <v>472</v>
      </c>
      <c r="D18" s="15">
        <v>54</v>
      </c>
      <c r="E18" s="15">
        <v>3</v>
      </c>
      <c r="F18" s="15">
        <v>72</v>
      </c>
      <c r="G18" s="15">
        <v>6</v>
      </c>
      <c r="H18" s="15"/>
      <c r="I18" s="15"/>
      <c r="J18" s="15"/>
      <c r="K18" s="15"/>
      <c r="L18" s="15">
        <v>65</v>
      </c>
      <c r="M18" s="15">
        <v>5</v>
      </c>
      <c r="N18" s="15">
        <v>65</v>
      </c>
      <c r="O18" s="15">
        <v>4</v>
      </c>
      <c r="P18" s="17">
        <v>66</v>
      </c>
      <c r="Q18" s="17">
        <v>4</v>
      </c>
      <c r="R18" s="17">
        <v>69</v>
      </c>
      <c r="S18" s="17">
        <v>5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>
        <v>68</v>
      </c>
      <c r="AG18" s="17">
        <v>4</v>
      </c>
      <c r="AH18" s="17">
        <v>58</v>
      </c>
      <c r="AI18" s="17">
        <v>3</v>
      </c>
      <c r="AJ18" s="17">
        <v>70</v>
      </c>
      <c r="AK18" s="17">
        <v>5</v>
      </c>
      <c r="AL18" s="17">
        <v>58</v>
      </c>
      <c r="AM18" s="17">
        <v>3</v>
      </c>
      <c r="AN18" s="17">
        <v>64</v>
      </c>
      <c r="AO18" s="17">
        <v>4</v>
      </c>
      <c r="AP18" s="17">
        <v>68</v>
      </c>
      <c r="AQ18" s="17">
        <v>5</v>
      </c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8">
        <f t="shared" si="0"/>
        <v>777</v>
      </c>
      <c r="BI18" s="18">
        <f t="shared" si="1"/>
        <v>51</v>
      </c>
      <c r="BJ18" s="19">
        <f t="shared" si="2"/>
        <v>12</v>
      </c>
      <c r="BK18" s="20">
        <f t="shared" si="3"/>
        <v>64.75</v>
      </c>
      <c r="BM18"/>
    </row>
    <row r="19" spans="1:65" ht="12.75">
      <c r="A19" s="15">
        <v>3965</v>
      </c>
      <c r="B19" s="16" t="s">
        <v>201</v>
      </c>
      <c r="C19" s="16" t="s">
        <v>200</v>
      </c>
      <c r="D19" s="15">
        <v>37</v>
      </c>
      <c r="E19" s="15">
        <v>1</v>
      </c>
      <c r="F19" s="15"/>
      <c r="G19" s="15"/>
      <c r="H19" s="15">
        <v>62</v>
      </c>
      <c r="I19" s="15">
        <v>5</v>
      </c>
      <c r="J19" s="15">
        <v>44</v>
      </c>
      <c r="K19" s="15">
        <v>2</v>
      </c>
      <c r="L19" s="15"/>
      <c r="M19" s="15"/>
      <c r="N19" s="15"/>
      <c r="O19" s="15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8">
        <f t="shared" si="0"/>
        <v>143</v>
      </c>
      <c r="BI19" s="18">
        <f t="shared" si="1"/>
        <v>8</v>
      </c>
      <c r="BJ19" s="19">
        <f t="shared" si="2"/>
        <v>3</v>
      </c>
      <c r="BK19" s="20">
        <f t="shared" si="3"/>
        <v>47.666666666666664</v>
      </c>
      <c r="BM19"/>
    </row>
    <row r="20" spans="1:65" ht="12.75">
      <c r="A20" s="15">
        <v>6659</v>
      </c>
      <c r="B20" s="16" t="s">
        <v>772</v>
      </c>
      <c r="C20" s="16" t="s">
        <v>200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>
        <v>22</v>
      </c>
      <c r="AK20" s="17">
        <v>0</v>
      </c>
      <c r="AL20" s="17">
        <v>50</v>
      </c>
      <c r="AM20" s="17">
        <v>3</v>
      </c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8">
        <f>D20+F20+H20+J20+L20+N20+P20+R20+T20+V20+X20+Z20+AB20+AD20+AF20+AH20+AJ20+AL20+AN20+AP20+AR20+AT20+AV20+AX20+AZ20+BB20+BD20+BF20</f>
        <v>72</v>
      </c>
      <c r="BI20" s="18">
        <f>E20+G20+I20+K20+M20+O20+Q20+S20+U20+W20+Y20+AA20+AC20+AE20+AG20+AI20+AK20+AM20+AO20+AQ20+AS20+AU20+AW20+AY20+BA20+BC20+BE20+BG20</f>
        <v>3</v>
      </c>
      <c r="BJ20" s="19">
        <f>COUNT(D20,F20,H20,J20,L20,N20,P20,R20,T20,V20,X20,Z20,AB20,AD20,AF20,AH20,AJ20,AL20,AN20,AP20,AR20,AT20,AV20,AX20,AZ20,BB20,BD20,BF20)</f>
        <v>2</v>
      </c>
      <c r="BK20" s="20">
        <f>BH20/BJ20</f>
        <v>36</v>
      </c>
      <c r="BM20"/>
    </row>
    <row r="21" spans="1:65" ht="12.75">
      <c r="A21" s="15">
        <v>7133</v>
      </c>
      <c r="B21" s="16" t="s">
        <v>475</v>
      </c>
      <c r="C21" s="16" t="s">
        <v>200</v>
      </c>
      <c r="D21" s="15"/>
      <c r="E21" s="15"/>
      <c r="F21" s="15">
        <v>49</v>
      </c>
      <c r="G21" s="15">
        <v>3</v>
      </c>
      <c r="H21" s="15"/>
      <c r="I21" s="15"/>
      <c r="J21" s="15"/>
      <c r="K21" s="15"/>
      <c r="L21" s="15"/>
      <c r="M21" s="15"/>
      <c r="N21" s="15"/>
      <c r="O21" s="15"/>
      <c r="P21" s="17">
        <v>30</v>
      </c>
      <c r="Q21" s="17">
        <v>1</v>
      </c>
      <c r="R21" s="17">
        <v>19</v>
      </c>
      <c r="S21" s="17">
        <v>1</v>
      </c>
      <c r="T21" s="17">
        <v>49</v>
      </c>
      <c r="U21" s="17">
        <v>3</v>
      </c>
      <c r="V21" s="17">
        <v>59</v>
      </c>
      <c r="W21" s="17">
        <v>4</v>
      </c>
      <c r="X21" s="17">
        <v>34</v>
      </c>
      <c r="Y21" s="17">
        <v>1</v>
      </c>
      <c r="Z21" s="17">
        <v>54</v>
      </c>
      <c r="AA21" s="17">
        <v>4</v>
      </c>
      <c r="AB21" s="17">
        <v>47</v>
      </c>
      <c r="AC21" s="17">
        <v>2</v>
      </c>
      <c r="AD21" s="17">
        <v>44</v>
      </c>
      <c r="AE21" s="17">
        <v>3</v>
      </c>
      <c r="AF21" s="17">
        <v>70</v>
      </c>
      <c r="AG21" s="17">
        <v>6</v>
      </c>
      <c r="AH21" s="17">
        <v>41</v>
      </c>
      <c r="AI21" s="17">
        <v>1</v>
      </c>
      <c r="AJ21" s="17">
        <v>46</v>
      </c>
      <c r="AK21" s="17">
        <v>2</v>
      </c>
      <c r="AL21" s="17">
        <v>62</v>
      </c>
      <c r="AM21" s="17">
        <v>4</v>
      </c>
      <c r="AN21" s="17"/>
      <c r="AO21" s="17"/>
      <c r="AP21" s="17"/>
      <c r="AQ21" s="17"/>
      <c r="AR21" s="17">
        <v>46</v>
      </c>
      <c r="AS21" s="17">
        <v>2</v>
      </c>
      <c r="AT21" s="17">
        <v>32</v>
      </c>
      <c r="AU21" s="17">
        <v>2</v>
      </c>
      <c r="AV21" s="17"/>
      <c r="AW21" s="17"/>
      <c r="AX21" s="17"/>
      <c r="AY21" s="17"/>
      <c r="AZ21" s="17"/>
      <c r="BA21" s="17"/>
      <c r="BB21" s="17">
        <v>51</v>
      </c>
      <c r="BC21" s="17">
        <v>3</v>
      </c>
      <c r="BD21" s="17"/>
      <c r="BE21" s="17"/>
      <c r="BF21" s="17"/>
      <c r="BG21" s="17"/>
      <c r="BH21" s="18">
        <f t="shared" si="0"/>
        <v>733</v>
      </c>
      <c r="BI21" s="18">
        <f t="shared" si="1"/>
        <v>42</v>
      </c>
      <c r="BJ21" s="19">
        <f t="shared" si="2"/>
        <v>16</v>
      </c>
      <c r="BK21" s="20">
        <f t="shared" si="3"/>
        <v>45.8125</v>
      </c>
      <c r="BM21"/>
    </row>
    <row r="22" spans="1:65" ht="12.75">
      <c r="A22" s="15">
        <v>7366</v>
      </c>
      <c r="B22" s="16" t="s">
        <v>569</v>
      </c>
      <c r="C22" s="16" t="s">
        <v>200</v>
      </c>
      <c r="D22" s="15">
        <v>61</v>
      </c>
      <c r="E22" s="15">
        <v>4</v>
      </c>
      <c r="F22" s="15">
        <v>52</v>
      </c>
      <c r="G22" s="15">
        <v>3</v>
      </c>
      <c r="H22" s="15">
        <v>37</v>
      </c>
      <c r="I22" s="15">
        <v>2</v>
      </c>
      <c r="J22" s="15">
        <v>57</v>
      </c>
      <c r="K22" s="15">
        <v>3</v>
      </c>
      <c r="L22" s="15"/>
      <c r="M22" s="15"/>
      <c r="N22" s="15"/>
      <c r="O22" s="15"/>
      <c r="P22" s="17">
        <v>54</v>
      </c>
      <c r="Q22" s="17">
        <v>4</v>
      </c>
      <c r="R22" s="17">
        <v>42</v>
      </c>
      <c r="S22" s="17">
        <v>1</v>
      </c>
      <c r="T22" s="17">
        <v>51</v>
      </c>
      <c r="U22" s="17">
        <v>4</v>
      </c>
      <c r="V22" s="17">
        <v>52</v>
      </c>
      <c r="W22" s="17">
        <v>2</v>
      </c>
      <c r="X22" s="17">
        <v>47</v>
      </c>
      <c r="Y22" s="17">
        <v>3</v>
      </c>
      <c r="Z22" s="17">
        <v>38</v>
      </c>
      <c r="AA22" s="17">
        <v>1</v>
      </c>
      <c r="AB22" s="17">
        <v>35</v>
      </c>
      <c r="AC22" s="17">
        <v>1</v>
      </c>
      <c r="AD22" s="17">
        <v>43</v>
      </c>
      <c r="AE22" s="17">
        <v>2</v>
      </c>
      <c r="AF22" s="17">
        <v>46</v>
      </c>
      <c r="AG22" s="17">
        <v>2</v>
      </c>
      <c r="AH22" s="17">
        <v>33</v>
      </c>
      <c r="AI22" s="17">
        <v>2</v>
      </c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8">
        <f t="shared" si="0"/>
        <v>648</v>
      </c>
      <c r="BI22" s="18">
        <f t="shared" si="1"/>
        <v>34</v>
      </c>
      <c r="BJ22" s="19">
        <f t="shared" si="2"/>
        <v>14</v>
      </c>
      <c r="BK22" s="20">
        <f t="shared" si="3"/>
        <v>46.285714285714285</v>
      </c>
      <c r="BM22" t="s">
        <v>16</v>
      </c>
    </row>
    <row r="23" spans="1:65" ht="12.75">
      <c r="A23" s="15">
        <v>7408</v>
      </c>
      <c r="B23" s="16" t="s">
        <v>757</v>
      </c>
      <c r="C23" s="16" t="s">
        <v>200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>
        <v>40</v>
      </c>
      <c r="AC23" s="17">
        <v>1</v>
      </c>
      <c r="AD23" s="17">
        <v>50</v>
      </c>
      <c r="AE23" s="17">
        <v>2</v>
      </c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>
        <v>56</v>
      </c>
      <c r="AW23" s="17">
        <v>3</v>
      </c>
      <c r="AX23" s="17">
        <v>76</v>
      </c>
      <c r="AY23" s="17">
        <v>6</v>
      </c>
      <c r="AZ23" s="17">
        <v>56</v>
      </c>
      <c r="BA23" s="17">
        <v>3</v>
      </c>
      <c r="BB23" s="17"/>
      <c r="BC23" s="17"/>
      <c r="BD23" s="17"/>
      <c r="BE23" s="17"/>
      <c r="BF23" s="17"/>
      <c r="BG23" s="17"/>
      <c r="BH23" s="18">
        <f>D23+F23+H23+J23+L23+N23+P23+R23+T23+V23+X23+Z23+AB23+AD23+AF23+AH23+AJ23+AL23+AN23+AP23+AR23+AT23+AV23+AX23+AZ23+BB23+BD23+BF23</f>
        <v>278</v>
      </c>
      <c r="BI23" s="18">
        <f>E23+G23+I23+K23+M23+O23+Q23+S23+U23+W23+Y23+AA23+AC23+AE23+AG23+AI23+AK23+AM23+AO23+AQ23+AS23+AU23+AW23+AY23+BA23+BC23+BE23+BG23</f>
        <v>15</v>
      </c>
      <c r="BJ23" s="19">
        <f>COUNT(D23,F23,H23,J23,L23,N23,P23,R23,T23,V23,X23,Z23,AB23,AD23,AF23,AH23,AJ23,AL23,AN23,AP23,AR23,AT23,AV23,AX23,AZ23,BB23,BD23,BF23)</f>
        <v>5</v>
      </c>
      <c r="BK23" s="20">
        <f>BH23/BJ23</f>
        <v>55.6</v>
      </c>
      <c r="BM23"/>
    </row>
    <row r="24" spans="1:65" ht="12.75">
      <c r="A24" s="15">
        <v>7409</v>
      </c>
      <c r="B24" s="16" t="s">
        <v>266</v>
      </c>
      <c r="C24" s="16" t="s">
        <v>200</v>
      </c>
      <c r="D24" s="15">
        <v>69</v>
      </c>
      <c r="E24" s="15">
        <v>5</v>
      </c>
      <c r="F24" s="15">
        <v>59</v>
      </c>
      <c r="G24" s="15">
        <v>4</v>
      </c>
      <c r="H24" s="15">
        <v>48</v>
      </c>
      <c r="I24" s="15">
        <v>2</v>
      </c>
      <c r="J24" s="15">
        <v>52</v>
      </c>
      <c r="K24" s="15">
        <v>3</v>
      </c>
      <c r="L24" s="15"/>
      <c r="M24" s="15"/>
      <c r="N24" s="15"/>
      <c r="O24" s="15"/>
      <c r="P24" s="17">
        <v>45</v>
      </c>
      <c r="Q24" s="17">
        <v>3</v>
      </c>
      <c r="R24" s="17">
        <v>51</v>
      </c>
      <c r="S24" s="17">
        <v>4</v>
      </c>
      <c r="T24" s="17">
        <v>67</v>
      </c>
      <c r="U24" s="17">
        <v>5</v>
      </c>
      <c r="V24" s="17">
        <v>52</v>
      </c>
      <c r="W24" s="17">
        <v>3</v>
      </c>
      <c r="X24" s="17">
        <v>63</v>
      </c>
      <c r="Y24" s="17">
        <v>5</v>
      </c>
      <c r="Z24" s="17">
        <v>50</v>
      </c>
      <c r="AA24" s="17">
        <v>3</v>
      </c>
      <c r="AB24" s="17"/>
      <c r="AC24" s="17"/>
      <c r="AD24" s="17"/>
      <c r="AE24" s="17"/>
      <c r="AF24" s="17">
        <v>58</v>
      </c>
      <c r="AG24" s="17">
        <v>4</v>
      </c>
      <c r="AH24" s="17">
        <v>60</v>
      </c>
      <c r="AI24" s="17">
        <v>4</v>
      </c>
      <c r="AJ24" s="17">
        <v>58</v>
      </c>
      <c r="AK24" s="17">
        <v>3</v>
      </c>
      <c r="AL24" s="17">
        <v>57</v>
      </c>
      <c r="AM24" s="17">
        <v>4</v>
      </c>
      <c r="AN24" s="17"/>
      <c r="AO24" s="17"/>
      <c r="AP24" s="17"/>
      <c r="AQ24" s="17"/>
      <c r="AR24" s="17">
        <v>43</v>
      </c>
      <c r="AS24" s="17">
        <v>3</v>
      </c>
      <c r="AT24" s="17">
        <v>44</v>
      </c>
      <c r="AU24" s="17">
        <v>2</v>
      </c>
      <c r="AV24" s="17">
        <v>56</v>
      </c>
      <c r="AW24" s="17">
        <v>4</v>
      </c>
      <c r="AX24" s="17">
        <v>63</v>
      </c>
      <c r="AY24" s="17">
        <v>5</v>
      </c>
      <c r="AZ24" s="17">
        <v>44</v>
      </c>
      <c r="BA24" s="17">
        <v>2</v>
      </c>
      <c r="BB24" s="17">
        <v>78</v>
      </c>
      <c r="BC24" s="17">
        <v>7</v>
      </c>
      <c r="BD24" s="17"/>
      <c r="BE24" s="17"/>
      <c r="BF24" s="17"/>
      <c r="BG24" s="17"/>
      <c r="BH24" s="18">
        <f t="shared" si="0"/>
        <v>1117</v>
      </c>
      <c r="BI24" s="18">
        <f t="shared" si="1"/>
        <v>75</v>
      </c>
      <c r="BJ24" s="19">
        <f t="shared" si="2"/>
        <v>20</v>
      </c>
      <c r="BK24" s="20">
        <f t="shared" si="3"/>
        <v>55.85</v>
      </c>
      <c r="BM24" t="s">
        <v>16</v>
      </c>
    </row>
    <row r="25" spans="1:65" ht="12.75">
      <c r="A25" s="15">
        <v>7578</v>
      </c>
      <c r="B25" s="16" t="s">
        <v>776</v>
      </c>
      <c r="C25" s="16" t="s">
        <v>200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>
        <v>67</v>
      </c>
      <c r="AS25" s="17">
        <v>6</v>
      </c>
      <c r="AT25" s="17">
        <v>57</v>
      </c>
      <c r="AU25" s="17">
        <v>4</v>
      </c>
      <c r="AV25" s="17">
        <v>49</v>
      </c>
      <c r="AW25" s="17">
        <v>3</v>
      </c>
      <c r="AX25" s="17">
        <v>59</v>
      </c>
      <c r="AY25" s="17">
        <v>4</v>
      </c>
      <c r="AZ25" s="17">
        <v>70</v>
      </c>
      <c r="BA25" s="17">
        <v>6</v>
      </c>
      <c r="BB25" s="17">
        <v>34</v>
      </c>
      <c r="BC25" s="17">
        <v>1</v>
      </c>
      <c r="BD25" s="17"/>
      <c r="BE25" s="17"/>
      <c r="BF25" s="17"/>
      <c r="BG25" s="17"/>
      <c r="BH25" s="18">
        <f>D25+F25+H25+J25+L25+N25+P25+R25+T25+V25+X25+Z25+AB25+AD25+AF25+AH25+AJ25+AL25+AN25+AP25+AR25+AT25+AV25+AX25+AZ25+BB25+BD25+BF25</f>
        <v>336</v>
      </c>
      <c r="BI25" s="18">
        <f>E25+G25+I25+K25+M25+O25+Q25+S25+U25+W25+Y25+AA25+AC25+AE25+AG25+AI25+AK25+AM25+AO25+AQ25+AS25+AU25+AW25+AY25+BA25+BC25+BE25+BG25</f>
        <v>24</v>
      </c>
      <c r="BJ25" s="19">
        <f>COUNT(D25,F25,H25,J25,L25,N25,P25,R25,T25,V25,X25,Z25,AB25,AD25,AF25,AH25,AJ25,AL25,AN25,AP25,AR25,AT25,AV25,AX25,AZ25,BB25,BD25,BF25)</f>
        <v>6</v>
      </c>
      <c r="BK25" s="20">
        <f>BH25/BJ25</f>
        <v>56</v>
      </c>
      <c r="BM25" t="s">
        <v>16</v>
      </c>
    </row>
    <row r="26" spans="1:65" ht="12.75">
      <c r="A26" s="15">
        <v>7611</v>
      </c>
      <c r="B26" s="16" t="s">
        <v>474</v>
      </c>
      <c r="C26" s="16" t="s">
        <v>200</v>
      </c>
      <c r="D26" s="15">
        <v>80</v>
      </c>
      <c r="E26" s="15">
        <v>7</v>
      </c>
      <c r="F26" s="15">
        <v>61</v>
      </c>
      <c r="G26" s="15">
        <v>4</v>
      </c>
      <c r="H26" s="15">
        <v>72</v>
      </c>
      <c r="I26" s="15">
        <v>6</v>
      </c>
      <c r="J26" s="15">
        <v>66</v>
      </c>
      <c r="K26" s="15">
        <v>5</v>
      </c>
      <c r="L26" s="15"/>
      <c r="M26" s="15"/>
      <c r="N26" s="15"/>
      <c r="O26" s="15"/>
      <c r="P26" s="17">
        <v>70</v>
      </c>
      <c r="Q26" s="17">
        <v>4</v>
      </c>
      <c r="R26" s="17">
        <v>72</v>
      </c>
      <c r="S26" s="17">
        <v>6</v>
      </c>
      <c r="T26" s="17">
        <v>78</v>
      </c>
      <c r="U26" s="17">
        <v>6</v>
      </c>
      <c r="V26" s="17">
        <v>78</v>
      </c>
      <c r="W26" s="17">
        <v>6</v>
      </c>
      <c r="X26" s="17">
        <v>61</v>
      </c>
      <c r="Y26" s="17">
        <v>4</v>
      </c>
      <c r="Z26" s="17">
        <v>70</v>
      </c>
      <c r="AA26" s="17">
        <v>5</v>
      </c>
      <c r="AB26" s="17">
        <v>74</v>
      </c>
      <c r="AC26" s="17">
        <v>6</v>
      </c>
      <c r="AD26" s="17">
        <v>65</v>
      </c>
      <c r="AE26" s="17">
        <v>4</v>
      </c>
      <c r="AF26" s="17">
        <v>72</v>
      </c>
      <c r="AG26" s="17">
        <v>5</v>
      </c>
      <c r="AH26" s="17">
        <v>66</v>
      </c>
      <c r="AI26" s="17">
        <v>4</v>
      </c>
      <c r="AJ26" s="17">
        <v>70</v>
      </c>
      <c r="AK26" s="17">
        <v>5</v>
      </c>
      <c r="AL26" s="17">
        <v>65</v>
      </c>
      <c r="AM26" s="17">
        <v>4</v>
      </c>
      <c r="AN26" s="17"/>
      <c r="AO26" s="17"/>
      <c r="AP26" s="17"/>
      <c r="AQ26" s="17"/>
      <c r="AR26" s="17">
        <v>59</v>
      </c>
      <c r="AS26" s="17">
        <v>4</v>
      </c>
      <c r="AT26" s="17">
        <v>70</v>
      </c>
      <c r="AU26" s="17">
        <v>6</v>
      </c>
      <c r="AV26" s="17">
        <v>74</v>
      </c>
      <c r="AW26" s="17">
        <v>5</v>
      </c>
      <c r="AX26" s="17">
        <v>57</v>
      </c>
      <c r="AY26" s="17">
        <v>3</v>
      </c>
      <c r="AZ26" s="17">
        <v>66</v>
      </c>
      <c r="BA26" s="17">
        <v>5</v>
      </c>
      <c r="BB26" s="17">
        <v>53</v>
      </c>
      <c r="BC26" s="17">
        <v>3</v>
      </c>
      <c r="BD26" s="17"/>
      <c r="BE26" s="17"/>
      <c r="BF26" s="17"/>
      <c r="BG26" s="17"/>
      <c r="BH26" s="18">
        <f t="shared" si="0"/>
        <v>1499</v>
      </c>
      <c r="BI26" s="18">
        <f t="shared" si="1"/>
        <v>107</v>
      </c>
      <c r="BJ26" s="19">
        <f t="shared" si="2"/>
        <v>22</v>
      </c>
      <c r="BK26" s="20">
        <f t="shared" si="3"/>
        <v>68.13636363636364</v>
      </c>
      <c r="BM26"/>
    </row>
    <row r="27" spans="1:65" ht="12.75">
      <c r="A27" s="15">
        <v>6387</v>
      </c>
      <c r="B27" s="16" t="s">
        <v>459</v>
      </c>
      <c r="C27" s="16" t="s">
        <v>456</v>
      </c>
      <c r="D27" s="15">
        <v>55</v>
      </c>
      <c r="E27" s="15">
        <v>2</v>
      </c>
      <c r="F27" s="15">
        <v>82</v>
      </c>
      <c r="G27" s="15">
        <v>7</v>
      </c>
      <c r="H27" s="15"/>
      <c r="I27" s="15"/>
      <c r="J27" s="15"/>
      <c r="K27" s="15"/>
      <c r="L27" s="15">
        <v>56</v>
      </c>
      <c r="M27" s="15">
        <v>4</v>
      </c>
      <c r="N27" s="15">
        <v>64</v>
      </c>
      <c r="O27" s="15">
        <v>4</v>
      </c>
      <c r="P27" s="17">
        <v>58</v>
      </c>
      <c r="Q27" s="17">
        <v>3</v>
      </c>
      <c r="R27" s="17">
        <v>49</v>
      </c>
      <c r="S27" s="17">
        <v>2</v>
      </c>
      <c r="T27" s="17">
        <v>69</v>
      </c>
      <c r="U27" s="17">
        <v>5</v>
      </c>
      <c r="V27" s="17">
        <v>46</v>
      </c>
      <c r="W27" s="17">
        <v>2</v>
      </c>
      <c r="X27" s="17">
        <v>44</v>
      </c>
      <c r="Y27" s="17">
        <v>2</v>
      </c>
      <c r="Z27" s="17">
        <v>70</v>
      </c>
      <c r="AA27" s="17">
        <v>5</v>
      </c>
      <c r="AB27" s="17">
        <v>61</v>
      </c>
      <c r="AC27" s="17">
        <v>3</v>
      </c>
      <c r="AD27" s="17">
        <v>82</v>
      </c>
      <c r="AE27" s="17">
        <v>8</v>
      </c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>
        <v>48</v>
      </c>
      <c r="AS27" s="17">
        <v>1</v>
      </c>
      <c r="AT27" s="17">
        <v>75</v>
      </c>
      <c r="AU27" s="17">
        <v>6</v>
      </c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8">
        <f t="shared" si="0"/>
        <v>859</v>
      </c>
      <c r="BI27" s="18">
        <f t="shared" si="1"/>
        <v>54</v>
      </c>
      <c r="BJ27" s="19">
        <f t="shared" si="2"/>
        <v>14</v>
      </c>
      <c r="BK27" s="20">
        <f t="shared" si="3"/>
        <v>61.357142857142854</v>
      </c>
      <c r="BM27"/>
    </row>
    <row r="28" spans="1:65" ht="12.75">
      <c r="A28" s="15">
        <v>7579</v>
      </c>
      <c r="B28" s="16" t="s">
        <v>460</v>
      </c>
      <c r="C28" s="16" t="s">
        <v>456</v>
      </c>
      <c r="D28" s="15"/>
      <c r="E28" s="15"/>
      <c r="F28" s="15">
        <v>56</v>
      </c>
      <c r="G28" s="15">
        <v>4</v>
      </c>
      <c r="H28" s="15"/>
      <c r="I28" s="15"/>
      <c r="J28" s="15"/>
      <c r="K28" s="15"/>
      <c r="L28" s="15">
        <v>33</v>
      </c>
      <c r="M28" s="15">
        <v>1</v>
      </c>
      <c r="N28" s="15">
        <v>48</v>
      </c>
      <c r="O28" s="15">
        <v>4</v>
      </c>
      <c r="P28" s="17">
        <v>21</v>
      </c>
      <c r="Q28" s="17">
        <v>0</v>
      </c>
      <c r="R28" s="17"/>
      <c r="S28" s="17"/>
      <c r="T28" s="17"/>
      <c r="U28" s="17"/>
      <c r="V28" s="17">
        <v>35</v>
      </c>
      <c r="W28" s="17">
        <v>2</v>
      </c>
      <c r="X28" s="17">
        <v>58</v>
      </c>
      <c r="Y28" s="17">
        <v>4</v>
      </c>
      <c r="Z28" s="17">
        <v>48</v>
      </c>
      <c r="AA28" s="17">
        <v>3</v>
      </c>
      <c r="AB28" s="17"/>
      <c r="AC28" s="17"/>
      <c r="AD28" s="17">
        <v>30</v>
      </c>
      <c r="AE28" s="17">
        <v>1</v>
      </c>
      <c r="AF28" s="17">
        <v>52</v>
      </c>
      <c r="AG28" s="17">
        <v>4</v>
      </c>
      <c r="AH28" s="17">
        <v>44</v>
      </c>
      <c r="AI28" s="17">
        <v>3</v>
      </c>
      <c r="AJ28" s="17"/>
      <c r="AK28" s="17"/>
      <c r="AL28" s="17"/>
      <c r="AM28" s="17"/>
      <c r="AN28" s="17">
        <v>72</v>
      </c>
      <c r="AO28" s="17">
        <v>5</v>
      </c>
      <c r="AP28" s="17">
        <v>42</v>
      </c>
      <c r="AQ28" s="17">
        <v>2</v>
      </c>
      <c r="AR28" s="17">
        <v>82</v>
      </c>
      <c r="AS28" s="17">
        <v>7</v>
      </c>
      <c r="AT28" s="17">
        <v>66</v>
      </c>
      <c r="AU28" s="17">
        <v>5</v>
      </c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8">
        <f t="shared" si="0"/>
        <v>687</v>
      </c>
      <c r="BI28" s="18">
        <f t="shared" si="1"/>
        <v>45</v>
      </c>
      <c r="BJ28" s="19">
        <f t="shared" si="2"/>
        <v>14</v>
      </c>
      <c r="BK28" s="20">
        <f t="shared" si="3"/>
        <v>49.07142857142857</v>
      </c>
      <c r="BM28"/>
    </row>
    <row r="29" spans="1:65" ht="12.75">
      <c r="A29" s="15">
        <v>7580</v>
      </c>
      <c r="B29" s="16" t="s">
        <v>458</v>
      </c>
      <c r="C29" s="16" t="s">
        <v>456</v>
      </c>
      <c r="D29" s="15">
        <v>61</v>
      </c>
      <c r="E29" s="15">
        <v>4</v>
      </c>
      <c r="F29" s="15">
        <v>58</v>
      </c>
      <c r="G29" s="15">
        <v>4</v>
      </c>
      <c r="H29" s="15"/>
      <c r="I29" s="15"/>
      <c r="J29" s="15"/>
      <c r="K29" s="15"/>
      <c r="L29" s="15">
        <v>51</v>
      </c>
      <c r="M29" s="15">
        <v>3</v>
      </c>
      <c r="N29" s="15">
        <v>60</v>
      </c>
      <c r="O29" s="15">
        <v>4</v>
      </c>
      <c r="P29" s="17">
        <v>53</v>
      </c>
      <c r="Q29" s="17">
        <v>2</v>
      </c>
      <c r="R29" s="17">
        <v>72</v>
      </c>
      <c r="S29" s="17">
        <v>6</v>
      </c>
      <c r="T29" s="17">
        <v>46</v>
      </c>
      <c r="U29" s="17">
        <v>1</v>
      </c>
      <c r="V29" s="17"/>
      <c r="W29" s="17"/>
      <c r="X29" s="17">
        <v>42</v>
      </c>
      <c r="Y29" s="17">
        <v>2</v>
      </c>
      <c r="Z29" s="17">
        <v>50</v>
      </c>
      <c r="AA29" s="17">
        <v>2</v>
      </c>
      <c r="AB29" s="17">
        <v>58</v>
      </c>
      <c r="AC29" s="17">
        <v>4</v>
      </c>
      <c r="AD29" s="17">
        <v>35</v>
      </c>
      <c r="AE29" s="17">
        <v>0</v>
      </c>
      <c r="AF29" s="17">
        <v>79</v>
      </c>
      <c r="AG29" s="17">
        <v>7</v>
      </c>
      <c r="AH29" s="17">
        <v>46</v>
      </c>
      <c r="AI29" s="17">
        <v>2</v>
      </c>
      <c r="AJ29" s="17"/>
      <c r="AK29" s="17"/>
      <c r="AL29" s="17"/>
      <c r="AM29" s="17"/>
      <c r="AN29" s="17">
        <v>52</v>
      </c>
      <c r="AO29" s="17">
        <v>3</v>
      </c>
      <c r="AP29" s="17">
        <v>74</v>
      </c>
      <c r="AQ29" s="17">
        <v>6</v>
      </c>
      <c r="AR29" s="17">
        <v>55</v>
      </c>
      <c r="AS29" s="17">
        <v>4</v>
      </c>
      <c r="AT29" s="17">
        <v>78</v>
      </c>
      <c r="AU29" s="17">
        <v>6</v>
      </c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8">
        <f t="shared" si="0"/>
        <v>970</v>
      </c>
      <c r="BI29" s="18">
        <f t="shared" si="1"/>
        <v>60</v>
      </c>
      <c r="BJ29" s="19">
        <f t="shared" si="2"/>
        <v>17</v>
      </c>
      <c r="BK29" s="20">
        <f t="shared" si="3"/>
        <v>57.05882352941177</v>
      </c>
      <c r="BM29"/>
    </row>
    <row r="30" spans="1:65" ht="12.75">
      <c r="A30" s="15">
        <v>7581</v>
      </c>
      <c r="B30" s="16" t="s">
        <v>457</v>
      </c>
      <c r="C30" s="16" t="s">
        <v>456</v>
      </c>
      <c r="D30" s="15">
        <v>39</v>
      </c>
      <c r="E30" s="15">
        <v>1</v>
      </c>
      <c r="F30" s="15"/>
      <c r="G30" s="15"/>
      <c r="H30" s="15"/>
      <c r="I30" s="15"/>
      <c r="J30" s="15"/>
      <c r="K30" s="15"/>
      <c r="L30" s="15">
        <v>90</v>
      </c>
      <c r="M30" s="15">
        <v>9</v>
      </c>
      <c r="N30" s="15"/>
      <c r="O30" s="15"/>
      <c r="P30" s="17">
        <v>40</v>
      </c>
      <c r="Q30" s="17">
        <v>2</v>
      </c>
      <c r="R30" s="17">
        <v>75</v>
      </c>
      <c r="S30" s="17">
        <v>6</v>
      </c>
      <c r="T30" s="17">
        <v>50</v>
      </c>
      <c r="U30" s="17">
        <v>3</v>
      </c>
      <c r="V30" s="17">
        <v>72</v>
      </c>
      <c r="W30" s="17">
        <v>6</v>
      </c>
      <c r="X30" s="17">
        <v>45</v>
      </c>
      <c r="Y30" s="17">
        <v>2</v>
      </c>
      <c r="Z30" s="17">
        <v>67</v>
      </c>
      <c r="AA30" s="17">
        <v>5</v>
      </c>
      <c r="AB30" s="17">
        <v>55</v>
      </c>
      <c r="AC30" s="17">
        <v>3</v>
      </c>
      <c r="AD30" s="17">
        <v>38</v>
      </c>
      <c r="AE30" s="17">
        <v>1</v>
      </c>
      <c r="AF30" s="17">
        <v>59</v>
      </c>
      <c r="AG30" s="17">
        <v>4</v>
      </c>
      <c r="AH30" s="17">
        <v>64</v>
      </c>
      <c r="AI30" s="17">
        <v>4</v>
      </c>
      <c r="AJ30" s="17"/>
      <c r="AK30" s="17"/>
      <c r="AL30" s="17"/>
      <c r="AM30" s="17"/>
      <c r="AN30" s="17">
        <v>60</v>
      </c>
      <c r="AO30" s="17">
        <v>3</v>
      </c>
      <c r="AP30" s="17">
        <v>59</v>
      </c>
      <c r="AQ30" s="17">
        <v>4</v>
      </c>
      <c r="AR30" s="17"/>
      <c r="AS30" s="17"/>
      <c r="AT30" s="17">
        <v>63</v>
      </c>
      <c r="AU30" s="17">
        <v>5</v>
      </c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8">
        <f t="shared" si="0"/>
        <v>876</v>
      </c>
      <c r="BI30" s="18">
        <f t="shared" si="1"/>
        <v>58</v>
      </c>
      <c r="BJ30" s="19">
        <f t="shared" si="2"/>
        <v>15</v>
      </c>
      <c r="BK30" s="20">
        <f t="shared" si="3"/>
        <v>58.4</v>
      </c>
      <c r="BM30" t="s">
        <v>16</v>
      </c>
    </row>
    <row r="31" spans="1:65" ht="12.75">
      <c r="A31" s="15">
        <v>7635</v>
      </c>
      <c r="B31" s="16" t="s">
        <v>455</v>
      </c>
      <c r="C31" s="16" t="s">
        <v>456</v>
      </c>
      <c r="D31" s="15">
        <v>64</v>
      </c>
      <c r="E31" s="15">
        <v>5</v>
      </c>
      <c r="F31" s="15">
        <v>57</v>
      </c>
      <c r="G31" s="15">
        <v>4</v>
      </c>
      <c r="H31" s="15"/>
      <c r="I31" s="15"/>
      <c r="J31" s="15"/>
      <c r="K31" s="15"/>
      <c r="L31" s="15"/>
      <c r="M31" s="15"/>
      <c r="N31" s="15">
        <v>46</v>
      </c>
      <c r="O31" s="15">
        <v>3</v>
      </c>
      <c r="P31" s="17"/>
      <c r="Q31" s="17"/>
      <c r="R31" s="17">
        <v>55</v>
      </c>
      <c r="S31" s="17">
        <v>3</v>
      </c>
      <c r="T31" s="17">
        <v>77</v>
      </c>
      <c r="U31" s="17">
        <v>7</v>
      </c>
      <c r="V31" s="17">
        <v>40</v>
      </c>
      <c r="W31" s="17">
        <v>2</v>
      </c>
      <c r="X31" s="17"/>
      <c r="Y31" s="17"/>
      <c r="Z31" s="17"/>
      <c r="AA31" s="17"/>
      <c r="AB31" s="17">
        <v>41</v>
      </c>
      <c r="AC31" s="17">
        <v>1</v>
      </c>
      <c r="AD31" s="17"/>
      <c r="AE31" s="17"/>
      <c r="AF31" s="17">
        <v>44</v>
      </c>
      <c r="AG31" s="17">
        <v>2</v>
      </c>
      <c r="AH31" s="17">
        <v>39</v>
      </c>
      <c r="AI31" s="17">
        <v>2</v>
      </c>
      <c r="AJ31" s="17"/>
      <c r="AK31" s="17"/>
      <c r="AL31" s="17"/>
      <c r="AM31" s="17"/>
      <c r="AN31" s="17">
        <v>59</v>
      </c>
      <c r="AO31" s="17">
        <v>3</v>
      </c>
      <c r="AP31" s="17">
        <v>62</v>
      </c>
      <c r="AQ31" s="17">
        <v>4</v>
      </c>
      <c r="AR31" s="17">
        <v>45</v>
      </c>
      <c r="AS31" s="17">
        <v>2</v>
      </c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8">
        <f t="shared" si="0"/>
        <v>629</v>
      </c>
      <c r="BI31" s="18">
        <f t="shared" si="1"/>
        <v>38</v>
      </c>
      <c r="BJ31" s="19">
        <f t="shared" si="2"/>
        <v>12</v>
      </c>
      <c r="BK31" s="20">
        <f t="shared" si="3"/>
        <v>52.416666666666664</v>
      </c>
      <c r="BM31"/>
    </row>
    <row r="32" spans="1:65" ht="12.75">
      <c r="A32" s="15">
        <v>3898</v>
      </c>
      <c r="B32" s="16" t="s">
        <v>294</v>
      </c>
      <c r="C32" s="16" t="s">
        <v>202</v>
      </c>
      <c r="D32" s="15"/>
      <c r="E32" s="15"/>
      <c r="F32" s="15">
        <v>21</v>
      </c>
      <c r="G32" s="15">
        <v>0</v>
      </c>
      <c r="H32" s="15">
        <v>46</v>
      </c>
      <c r="I32" s="15">
        <v>3</v>
      </c>
      <c r="J32" s="15">
        <v>45</v>
      </c>
      <c r="K32" s="15">
        <v>3</v>
      </c>
      <c r="L32" s="15"/>
      <c r="M32" s="15"/>
      <c r="N32" s="15">
        <v>50</v>
      </c>
      <c r="O32" s="15">
        <v>4</v>
      </c>
      <c r="P32" s="17"/>
      <c r="Q32" s="17"/>
      <c r="R32" s="17">
        <v>40</v>
      </c>
      <c r="S32" s="17">
        <v>2</v>
      </c>
      <c r="T32" s="17"/>
      <c r="U32" s="17"/>
      <c r="V32" s="17">
        <v>51</v>
      </c>
      <c r="W32" s="17">
        <v>3</v>
      </c>
      <c r="X32" s="17"/>
      <c r="Y32" s="17"/>
      <c r="Z32" s="17"/>
      <c r="AA32" s="17"/>
      <c r="AB32" s="17"/>
      <c r="AC32" s="17"/>
      <c r="AD32" s="17"/>
      <c r="AE32" s="17"/>
      <c r="AF32" s="17">
        <v>42</v>
      </c>
      <c r="AG32" s="17">
        <v>2</v>
      </c>
      <c r="AH32" s="17"/>
      <c r="AI32" s="17"/>
      <c r="AJ32" s="17">
        <v>50</v>
      </c>
      <c r="AK32" s="17">
        <v>3</v>
      </c>
      <c r="AL32" s="17">
        <v>51</v>
      </c>
      <c r="AM32" s="17">
        <v>2</v>
      </c>
      <c r="AN32" s="17"/>
      <c r="AO32" s="17"/>
      <c r="AP32" s="17">
        <v>58</v>
      </c>
      <c r="AQ32" s="17">
        <v>4</v>
      </c>
      <c r="AR32" s="17">
        <v>40</v>
      </c>
      <c r="AS32" s="17">
        <v>2</v>
      </c>
      <c r="AT32" s="17">
        <v>11</v>
      </c>
      <c r="AU32" s="17">
        <v>0</v>
      </c>
      <c r="AV32" s="17">
        <v>55</v>
      </c>
      <c r="AW32" s="17">
        <v>4</v>
      </c>
      <c r="AX32" s="17">
        <v>74</v>
      </c>
      <c r="AY32" s="17">
        <v>6</v>
      </c>
      <c r="AZ32" s="17"/>
      <c r="BA32" s="17"/>
      <c r="BB32" s="17">
        <v>49</v>
      </c>
      <c r="BC32" s="17">
        <v>3</v>
      </c>
      <c r="BD32" s="17"/>
      <c r="BE32" s="17"/>
      <c r="BF32" s="17"/>
      <c r="BG32" s="17"/>
      <c r="BH32" s="18">
        <f t="shared" si="0"/>
        <v>683</v>
      </c>
      <c r="BI32" s="18">
        <f t="shared" si="1"/>
        <v>41</v>
      </c>
      <c r="BJ32" s="19">
        <f t="shared" si="2"/>
        <v>15</v>
      </c>
      <c r="BK32" s="20">
        <f t="shared" si="3"/>
        <v>45.53333333333333</v>
      </c>
      <c r="BM32"/>
    </row>
    <row r="33" spans="1:65" ht="12.75">
      <c r="A33" s="15">
        <v>5431</v>
      </c>
      <c r="B33" s="21" t="s">
        <v>462</v>
      </c>
      <c r="C33" s="16" t="s">
        <v>202</v>
      </c>
      <c r="D33" s="15"/>
      <c r="E33" s="15"/>
      <c r="F33" s="15">
        <v>43</v>
      </c>
      <c r="G33" s="15">
        <v>3</v>
      </c>
      <c r="H33" s="15">
        <v>60</v>
      </c>
      <c r="I33" s="15">
        <v>5</v>
      </c>
      <c r="J33" s="15">
        <v>52</v>
      </c>
      <c r="K33" s="15">
        <v>3</v>
      </c>
      <c r="L33" s="15"/>
      <c r="M33" s="15"/>
      <c r="N33" s="15"/>
      <c r="O33" s="15"/>
      <c r="P33" s="17"/>
      <c r="Q33" s="17"/>
      <c r="R33" s="17">
        <v>48</v>
      </c>
      <c r="S33" s="17">
        <v>2</v>
      </c>
      <c r="T33" s="17">
        <v>40</v>
      </c>
      <c r="U33" s="17">
        <v>1</v>
      </c>
      <c r="V33" s="17"/>
      <c r="W33" s="17"/>
      <c r="X33" s="17">
        <v>54</v>
      </c>
      <c r="Y33" s="17">
        <v>4</v>
      </c>
      <c r="Z33" s="17">
        <v>65</v>
      </c>
      <c r="AA33" s="17">
        <v>5</v>
      </c>
      <c r="AB33" s="17"/>
      <c r="AC33" s="17"/>
      <c r="AD33" s="17"/>
      <c r="AE33" s="17"/>
      <c r="AF33" s="17">
        <v>65</v>
      </c>
      <c r="AG33" s="17">
        <v>5</v>
      </c>
      <c r="AH33" s="17">
        <v>64</v>
      </c>
      <c r="AI33" s="17">
        <v>5</v>
      </c>
      <c r="AJ33" s="17">
        <v>46</v>
      </c>
      <c r="AK33" s="17">
        <v>2</v>
      </c>
      <c r="AL33" s="17">
        <v>63</v>
      </c>
      <c r="AM33" s="17">
        <v>5</v>
      </c>
      <c r="AN33" s="17"/>
      <c r="AO33" s="17"/>
      <c r="AP33" s="17">
        <v>57</v>
      </c>
      <c r="AQ33" s="17">
        <v>4</v>
      </c>
      <c r="AR33" s="17">
        <v>66</v>
      </c>
      <c r="AS33" s="17">
        <v>5</v>
      </c>
      <c r="AT33" s="17">
        <v>49</v>
      </c>
      <c r="AU33" s="17">
        <v>3</v>
      </c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8">
        <f t="shared" si="0"/>
        <v>772</v>
      </c>
      <c r="BI33" s="18">
        <f t="shared" si="1"/>
        <v>52</v>
      </c>
      <c r="BJ33" s="19">
        <f t="shared" si="2"/>
        <v>14</v>
      </c>
      <c r="BK33" s="20">
        <f t="shared" si="3"/>
        <v>55.142857142857146</v>
      </c>
      <c r="BM33"/>
    </row>
    <row r="34" spans="1:65" ht="12.75">
      <c r="A34" s="15">
        <v>5654</v>
      </c>
      <c r="B34" s="16" t="s">
        <v>205</v>
      </c>
      <c r="C34" s="16" t="s">
        <v>202</v>
      </c>
      <c r="D34" s="15">
        <v>58</v>
      </c>
      <c r="E34" s="15">
        <v>3</v>
      </c>
      <c r="F34" s="15"/>
      <c r="G34" s="15"/>
      <c r="H34" s="15"/>
      <c r="I34" s="15"/>
      <c r="J34" s="15"/>
      <c r="K34" s="15"/>
      <c r="L34" s="15">
        <v>45</v>
      </c>
      <c r="M34" s="15">
        <v>2</v>
      </c>
      <c r="N34" s="15">
        <v>64</v>
      </c>
      <c r="O34" s="15">
        <v>5</v>
      </c>
      <c r="P34" s="17">
        <v>63</v>
      </c>
      <c r="Q34" s="17">
        <v>5</v>
      </c>
      <c r="R34" s="17"/>
      <c r="S34" s="17"/>
      <c r="T34" s="17">
        <v>71</v>
      </c>
      <c r="U34" s="17">
        <v>6</v>
      </c>
      <c r="V34" s="17">
        <v>78</v>
      </c>
      <c r="W34" s="17">
        <v>7</v>
      </c>
      <c r="X34" s="17">
        <v>53</v>
      </c>
      <c r="Y34" s="17">
        <v>3</v>
      </c>
      <c r="Z34" s="17"/>
      <c r="AA34" s="17"/>
      <c r="AB34" s="17"/>
      <c r="AC34" s="17"/>
      <c r="AD34" s="17"/>
      <c r="AE34" s="17"/>
      <c r="AF34" s="17"/>
      <c r="AG34" s="17"/>
      <c r="AH34" s="17">
        <v>70</v>
      </c>
      <c r="AI34" s="17">
        <v>5</v>
      </c>
      <c r="AJ34" s="17"/>
      <c r="AK34" s="17"/>
      <c r="AL34" s="17"/>
      <c r="AM34" s="17"/>
      <c r="AN34" s="17">
        <v>40</v>
      </c>
      <c r="AO34" s="17">
        <v>1</v>
      </c>
      <c r="AP34" s="17"/>
      <c r="AQ34" s="17"/>
      <c r="AR34" s="17">
        <v>65</v>
      </c>
      <c r="AS34" s="17">
        <v>5</v>
      </c>
      <c r="AT34" s="17">
        <v>72</v>
      </c>
      <c r="AU34" s="17">
        <v>6</v>
      </c>
      <c r="AV34" s="17">
        <v>63</v>
      </c>
      <c r="AW34" s="17">
        <v>5</v>
      </c>
      <c r="AX34" s="17">
        <v>59</v>
      </c>
      <c r="AY34" s="17">
        <v>4</v>
      </c>
      <c r="AZ34" s="17">
        <v>67</v>
      </c>
      <c r="BA34" s="17">
        <v>5</v>
      </c>
      <c r="BB34" s="17">
        <v>59</v>
      </c>
      <c r="BC34" s="17">
        <v>4</v>
      </c>
      <c r="BD34" s="17"/>
      <c r="BE34" s="17"/>
      <c r="BF34" s="17"/>
      <c r="BG34" s="17"/>
      <c r="BH34" s="18">
        <f t="shared" si="0"/>
        <v>927</v>
      </c>
      <c r="BI34" s="18">
        <f t="shared" si="1"/>
        <v>66</v>
      </c>
      <c r="BJ34" s="19">
        <f t="shared" si="2"/>
        <v>15</v>
      </c>
      <c r="BK34" s="20">
        <f t="shared" si="3"/>
        <v>61.8</v>
      </c>
      <c r="BM34" t="s">
        <v>16</v>
      </c>
    </row>
    <row r="35" spans="1:65" ht="12.75">
      <c r="A35" s="15">
        <v>5752</v>
      </c>
      <c r="B35" s="21" t="s">
        <v>461</v>
      </c>
      <c r="C35" s="16" t="s">
        <v>202</v>
      </c>
      <c r="D35" s="15">
        <v>63</v>
      </c>
      <c r="E35" s="15">
        <v>5</v>
      </c>
      <c r="F35" s="15">
        <v>49</v>
      </c>
      <c r="G35" s="15">
        <v>3</v>
      </c>
      <c r="H35" s="15">
        <v>62</v>
      </c>
      <c r="I35" s="15">
        <v>4</v>
      </c>
      <c r="J35" s="15">
        <v>35</v>
      </c>
      <c r="K35" s="15">
        <v>1</v>
      </c>
      <c r="L35" s="15">
        <v>39</v>
      </c>
      <c r="M35" s="15">
        <v>2</v>
      </c>
      <c r="N35" s="15"/>
      <c r="O35" s="15"/>
      <c r="P35" s="17">
        <v>68</v>
      </c>
      <c r="Q35" s="17">
        <v>6</v>
      </c>
      <c r="R35" s="17"/>
      <c r="S35" s="17"/>
      <c r="T35" s="17"/>
      <c r="U35" s="17"/>
      <c r="V35" s="17"/>
      <c r="W35" s="17"/>
      <c r="X35" s="17"/>
      <c r="Y35" s="17"/>
      <c r="Z35" s="17">
        <v>41</v>
      </c>
      <c r="AA35" s="17">
        <v>1</v>
      </c>
      <c r="AB35" s="17"/>
      <c r="AC35" s="17"/>
      <c r="AD35" s="17"/>
      <c r="AE35" s="17"/>
      <c r="AF35" s="17">
        <v>71</v>
      </c>
      <c r="AG35" s="17">
        <v>6</v>
      </c>
      <c r="AH35" s="17">
        <v>44</v>
      </c>
      <c r="AI35" s="17">
        <v>2</v>
      </c>
      <c r="AJ35" s="17">
        <v>53</v>
      </c>
      <c r="AK35" s="17">
        <v>3</v>
      </c>
      <c r="AL35" s="17">
        <v>73</v>
      </c>
      <c r="AM35" s="17">
        <v>6</v>
      </c>
      <c r="AN35" s="17">
        <v>72</v>
      </c>
      <c r="AO35" s="17">
        <v>6</v>
      </c>
      <c r="AP35" s="17">
        <v>68</v>
      </c>
      <c r="AQ35" s="17">
        <v>5</v>
      </c>
      <c r="AR35" s="17">
        <v>41</v>
      </c>
      <c r="AS35" s="17">
        <v>1</v>
      </c>
      <c r="AT35" s="17">
        <v>41</v>
      </c>
      <c r="AU35" s="17">
        <v>1</v>
      </c>
      <c r="AV35" s="17">
        <v>57</v>
      </c>
      <c r="AW35" s="17">
        <v>4</v>
      </c>
      <c r="AX35" s="17">
        <v>56</v>
      </c>
      <c r="AY35" s="17">
        <v>3</v>
      </c>
      <c r="AZ35" s="17">
        <v>53</v>
      </c>
      <c r="BA35" s="17">
        <v>3</v>
      </c>
      <c r="BB35" s="17"/>
      <c r="BC35" s="17"/>
      <c r="BD35" s="17"/>
      <c r="BE35" s="17"/>
      <c r="BF35" s="17"/>
      <c r="BG35" s="17"/>
      <c r="BH35" s="18">
        <f t="shared" si="0"/>
        <v>986</v>
      </c>
      <c r="BI35" s="18">
        <f t="shared" si="1"/>
        <v>62</v>
      </c>
      <c r="BJ35" s="19">
        <f t="shared" si="2"/>
        <v>18</v>
      </c>
      <c r="BK35" s="20">
        <f t="shared" si="3"/>
        <v>54.77777777777778</v>
      </c>
      <c r="BM35" t="s">
        <v>16</v>
      </c>
    </row>
    <row r="36" spans="1:65" ht="12.75">
      <c r="A36" s="15">
        <v>6296</v>
      </c>
      <c r="B36" s="16" t="s">
        <v>161</v>
      </c>
      <c r="C36" s="16" t="s">
        <v>202</v>
      </c>
      <c r="D36" s="15">
        <v>66</v>
      </c>
      <c r="E36" s="15">
        <v>4</v>
      </c>
      <c r="F36" s="15">
        <v>60</v>
      </c>
      <c r="G36" s="15">
        <v>4</v>
      </c>
      <c r="H36" s="15"/>
      <c r="I36" s="15"/>
      <c r="J36" s="15"/>
      <c r="K36" s="15"/>
      <c r="L36" s="15">
        <v>41</v>
      </c>
      <c r="M36" s="15">
        <v>1</v>
      </c>
      <c r="N36" s="15">
        <v>66</v>
      </c>
      <c r="O36" s="15">
        <v>5</v>
      </c>
      <c r="P36" s="17">
        <v>45</v>
      </c>
      <c r="Q36" s="17">
        <v>2</v>
      </c>
      <c r="R36" s="17"/>
      <c r="S36" s="17"/>
      <c r="T36" s="17">
        <v>51</v>
      </c>
      <c r="U36" s="17">
        <v>3</v>
      </c>
      <c r="V36" s="17">
        <v>58</v>
      </c>
      <c r="W36" s="17">
        <v>3</v>
      </c>
      <c r="X36" s="17">
        <v>41</v>
      </c>
      <c r="Y36" s="17">
        <v>1</v>
      </c>
      <c r="Z36" s="17"/>
      <c r="AA36" s="17"/>
      <c r="AB36" s="17"/>
      <c r="AC36" s="17"/>
      <c r="AD36" s="17"/>
      <c r="AE36" s="17"/>
      <c r="AF36" s="17">
        <v>60</v>
      </c>
      <c r="AG36" s="17">
        <v>4</v>
      </c>
      <c r="AH36" s="17">
        <v>66</v>
      </c>
      <c r="AI36" s="17">
        <v>5</v>
      </c>
      <c r="AJ36" s="17">
        <v>54</v>
      </c>
      <c r="AK36" s="17">
        <v>4</v>
      </c>
      <c r="AL36" s="17">
        <v>66</v>
      </c>
      <c r="AM36" s="17">
        <v>5</v>
      </c>
      <c r="AN36" s="17">
        <v>55</v>
      </c>
      <c r="AO36" s="17">
        <v>4</v>
      </c>
      <c r="AP36" s="17"/>
      <c r="AQ36" s="17"/>
      <c r="AR36" s="17"/>
      <c r="AS36" s="17"/>
      <c r="AT36" s="17"/>
      <c r="AU36" s="17"/>
      <c r="AV36" s="17">
        <v>57</v>
      </c>
      <c r="AW36" s="17">
        <v>4</v>
      </c>
      <c r="AX36" s="17">
        <v>62</v>
      </c>
      <c r="AY36" s="17">
        <v>5</v>
      </c>
      <c r="AZ36" s="17">
        <v>56</v>
      </c>
      <c r="BA36" s="17">
        <v>3</v>
      </c>
      <c r="BB36" s="17">
        <v>60</v>
      </c>
      <c r="BC36" s="17">
        <v>5</v>
      </c>
      <c r="BD36" s="17"/>
      <c r="BE36" s="17"/>
      <c r="BF36" s="17"/>
      <c r="BG36" s="17"/>
      <c r="BH36" s="18">
        <f t="shared" si="0"/>
        <v>964</v>
      </c>
      <c r="BI36" s="18">
        <f t="shared" si="1"/>
        <v>62</v>
      </c>
      <c r="BJ36" s="19">
        <f t="shared" si="2"/>
        <v>17</v>
      </c>
      <c r="BK36" s="20">
        <f t="shared" si="3"/>
        <v>56.705882352941174</v>
      </c>
      <c r="BM36" t="s">
        <v>16</v>
      </c>
    </row>
    <row r="37" spans="1:65" ht="12.75">
      <c r="A37" s="15">
        <v>6682</v>
      </c>
      <c r="B37" s="16" t="s">
        <v>717</v>
      </c>
      <c r="C37" s="16" t="s">
        <v>202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7"/>
      <c r="Q37" s="17"/>
      <c r="R37" s="17">
        <v>34</v>
      </c>
      <c r="S37" s="17">
        <v>1</v>
      </c>
      <c r="T37" s="17"/>
      <c r="U37" s="17"/>
      <c r="V37" s="17"/>
      <c r="W37" s="17"/>
      <c r="X37" s="17"/>
      <c r="Y37" s="17"/>
      <c r="Z37" s="17">
        <v>47</v>
      </c>
      <c r="AA37" s="17">
        <v>3</v>
      </c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8">
        <f>D37+F37+H37+J37+L37+N37+P37+R37+T37+V37+X37+Z37+AB37+AD37+AF37+AH37+AJ37+AL37+AN37+AP37+AR37+AT37+AV37+AX37+AZ37+BB37+BD37+BF37</f>
        <v>81</v>
      </c>
      <c r="BI37" s="18">
        <f>E37+G37+I37+K37+M37+O37+Q37+S37+U37+W37+Y37+AA37+AC37+AE37+AG37+AI37+AK37+AM37+AO37+AQ37+AS37+AU37+AW37+AY37+BA37+BC37+BE37+BG37</f>
        <v>4</v>
      </c>
      <c r="BJ37" s="19">
        <f>COUNT(D37,F37,H37,J37,L37,N37,P37,R37,T37,V37,X37,Z37,AB37,AD37,AF37,AH37,AJ37,AL37,AN37,AP37,AR37,AT37,AV37,AX37,AZ37,BB37,BD37,BF37)</f>
        <v>2</v>
      </c>
      <c r="BK37" s="20">
        <f>BH37/BJ37</f>
        <v>40.5</v>
      </c>
      <c r="BM37"/>
    </row>
    <row r="38" spans="1:65" ht="12.75">
      <c r="A38" s="15">
        <v>6683</v>
      </c>
      <c r="B38" s="16" t="s">
        <v>716</v>
      </c>
      <c r="C38" s="16" t="s">
        <v>202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7"/>
      <c r="Q38" s="17"/>
      <c r="R38" s="17">
        <v>74</v>
      </c>
      <c r="S38" s="17">
        <v>6</v>
      </c>
      <c r="T38" s="17"/>
      <c r="U38" s="17"/>
      <c r="V38" s="17"/>
      <c r="W38" s="17"/>
      <c r="X38" s="17"/>
      <c r="Y38" s="17"/>
      <c r="Z38" s="17">
        <v>61</v>
      </c>
      <c r="AA38" s="17">
        <v>4</v>
      </c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>
        <v>68</v>
      </c>
      <c r="BA38" s="17">
        <v>5</v>
      </c>
      <c r="BB38" s="17">
        <v>86</v>
      </c>
      <c r="BC38" s="17">
        <v>8</v>
      </c>
      <c r="BD38" s="17"/>
      <c r="BE38" s="17"/>
      <c r="BF38" s="17"/>
      <c r="BG38" s="17"/>
      <c r="BH38" s="18">
        <f>D38+F38+H38+J38+L38+N38+P38+R38+T38+V38+X38+Z38+AB38+AD38+AF38+AH38+AJ38+AL38+AN38+AP38+AR38+AT38+AV38+AX38+AZ38+BB38+BD38+BF38</f>
        <v>289</v>
      </c>
      <c r="BI38" s="18">
        <f>E38+G38+I38+K38+M38+O38+Q38+S38+U38+W38+Y38+AA38+AC38+AE38+AG38+AI38+AK38+AM38+AO38+AQ38+AS38+AU38+AW38+AY38+BA38+BC38+BE38+BG38</f>
        <v>23</v>
      </c>
      <c r="BJ38" s="19">
        <f>COUNT(D38,F38,H38,J38,L38,N38,P38,R38,T38,V38,X38,Z38,AB38,AD38,AF38,AH38,AJ38,AL38,AN38,AP38,AR38,AT38,AV38,AX38,AZ38,BB38,BD38,BF38)</f>
        <v>4</v>
      </c>
      <c r="BK38" s="20">
        <f>BH38/BJ38</f>
        <v>72.25</v>
      </c>
      <c r="BM38"/>
    </row>
    <row r="39" spans="1:65" ht="12.75">
      <c r="A39" s="15">
        <v>7413</v>
      </c>
      <c r="B39" s="16" t="s">
        <v>204</v>
      </c>
      <c r="C39" s="16" t="s">
        <v>202</v>
      </c>
      <c r="D39" s="15">
        <v>52</v>
      </c>
      <c r="E39" s="15">
        <v>2</v>
      </c>
      <c r="F39" s="15"/>
      <c r="G39" s="15"/>
      <c r="H39" s="15">
        <v>53</v>
      </c>
      <c r="I39" s="15">
        <v>3</v>
      </c>
      <c r="J39" s="15">
        <v>65</v>
      </c>
      <c r="K39" s="15">
        <v>5</v>
      </c>
      <c r="L39" s="15">
        <v>70</v>
      </c>
      <c r="M39" s="15">
        <v>6</v>
      </c>
      <c r="N39" s="15">
        <v>62</v>
      </c>
      <c r="O39" s="15">
        <v>4</v>
      </c>
      <c r="P39" s="17">
        <v>64</v>
      </c>
      <c r="Q39" s="17">
        <v>4</v>
      </c>
      <c r="R39" s="17"/>
      <c r="S39" s="17"/>
      <c r="T39" s="17">
        <v>83</v>
      </c>
      <c r="U39" s="17">
        <v>8</v>
      </c>
      <c r="V39" s="17">
        <v>76</v>
      </c>
      <c r="W39" s="17">
        <v>6</v>
      </c>
      <c r="X39" s="17">
        <v>52</v>
      </c>
      <c r="Y39" s="17">
        <v>2</v>
      </c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>
        <v>64</v>
      </c>
      <c r="AO39" s="17">
        <v>4</v>
      </c>
      <c r="AP39" s="17">
        <v>66</v>
      </c>
      <c r="AQ39" s="17">
        <v>5</v>
      </c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8">
        <f t="shared" si="0"/>
        <v>707</v>
      </c>
      <c r="BI39" s="18">
        <f t="shared" si="1"/>
        <v>49</v>
      </c>
      <c r="BJ39" s="19">
        <f t="shared" si="2"/>
        <v>11</v>
      </c>
      <c r="BK39" s="20">
        <f t="shared" si="3"/>
        <v>64.27272727272727</v>
      </c>
      <c r="BM39"/>
    </row>
    <row r="40" spans="1:65" ht="12.75">
      <c r="A40" s="15">
        <v>3432</v>
      </c>
      <c r="B40" s="16" t="s">
        <v>578</v>
      </c>
      <c r="C40" s="16" t="s">
        <v>467</v>
      </c>
      <c r="D40" s="15"/>
      <c r="E40" s="15"/>
      <c r="F40" s="15"/>
      <c r="G40" s="15"/>
      <c r="H40" s="15">
        <v>71</v>
      </c>
      <c r="I40" s="15">
        <v>6</v>
      </c>
      <c r="J40" s="15">
        <v>59</v>
      </c>
      <c r="K40" s="15">
        <v>4</v>
      </c>
      <c r="L40" s="15"/>
      <c r="M40" s="15"/>
      <c r="N40" s="15">
        <v>68</v>
      </c>
      <c r="O40" s="15">
        <v>5</v>
      </c>
      <c r="P40" s="17"/>
      <c r="Q40" s="17"/>
      <c r="R40" s="17"/>
      <c r="S40" s="17"/>
      <c r="T40" s="17">
        <v>52</v>
      </c>
      <c r="U40" s="17">
        <v>3</v>
      </c>
      <c r="V40" s="17"/>
      <c r="W40" s="17"/>
      <c r="X40" s="17"/>
      <c r="Y40" s="17"/>
      <c r="Z40" s="17">
        <v>45</v>
      </c>
      <c r="AA40" s="17">
        <v>2</v>
      </c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8">
        <f t="shared" si="0"/>
        <v>295</v>
      </c>
      <c r="BI40" s="18">
        <f t="shared" si="1"/>
        <v>20</v>
      </c>
      <c r="BJ40" s="19">
        <f t="shared" si="2"/>
        <v>5</v>
      </c>
      <c r="BK40" s="20">
        <f t="shared" si="3"/>
        <v>59</v>
      </c>
      <c r="BM40"/>
    </row>
    <row r="41" spans="1:65" ht="12.75">
      <c r="A41" s="15">
        <v>4910</v>
      </c>
      <c r="B41" s="16" t="s">
        <v>468</v>
      </c>
      <c r="C41" s="16" t="s">
        <v>467</v>
      </c>
      <c r="D41" s="15"/>
      <c r="E41" s="15"/>
      <c r="F41" s="15">
        <v>72</v>
      </c>
      <c r="G41" s="15">
        <v>6</v>
      </c>
      <c r="H41" s="15"/>
      <c r="I41" s="15"/>
      <c r="J41" s="15"/>
      <c r="K41" s="15"/>
      <c r="L41" s="15">
        <v>57</v>
      </c>
      <c r="M41" s="15">
        <v>3</v>
      </c>
      <c r="N41" s="15">
        <v>52</v>
      </c>
      <c r="O41" s="15">
        <v>3</v>
      </c>
      <c r="P41" s="17"/>
      <c r="Q41" s="17"/>
      <c r="R41" s="17"/>
      <c r="S41" s="17"/>
      <c r="T41" s="17"/>
      <c r="U41" s="17"/>
      <c r="V41" s="25">
        <v>76</v>
      </c>
      <c r="W41" s="17">
        <v>6</v>
      </c>
      <c r="X41" s="17">
        <v>45</v>
      </c>
      <c r="Y41" s="17">
        <v>2</v>
      </c>
      <c r="Z41" s="17">
        <v>60</v>
      </c>
      <c r="AA41" s="17">
        <v>4</v>
      </c>
      <c r="AB41" s="17"/>
      <c r="AC41" s="17"/>
      <c r="AD41" s="17"/>
      <c r="AE41" s="17"/>
      <c r="AF41" s="17">
        <v>70</v>
      </c>
      <c r="AG41" s="17">
        <v>5</v>
      </c>
      <c r="AH41" s="17">
        <v>64</v>
      </c>
      <c r="AI41" s="17">
        <v>4</v>
      </c>
      <c r="AJ41" s="17">
        <v>71</v>
      </c>
      <c r="AK41" s="17">
        <v>6</v>
      </c>
      <c r="AL41" s="17">
        <v>44</v>
      </c>
      <c r="AM41" s="17">
        <v>2</v>
      </c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>
        <v>72</v>
      </c>
      <c r="BA41" s="17">
        <v>6</v>
      </c>
      <c r="BB41" s="17">
        <v>74</v>
      </c>
      <c r="BC41" s="17">
        <v>6</v>
      </c>
      <c r="BD41" s="17"/>
      <c r="BE41" s="17"/>
      <c r="BF41" s="17"/>
      <c r="BG41" s="17"/>
      <c r="BH41" s="18">
        <f t="shared" si="0"/>
        <v>757</v>
      </c>
      <c r="BI41" s="18">
        <f t="shared" si="1"/>
        <v>53</v>
      </c>
      <c r="BJ41" s="19">
        <f t="shared" si="2"/>
        <v>12</v>
      </c>
      <c r="BK41" s="20">
        <f t="shared" si="3"/>
        <v>63.083333333333336</v>
      </c>
      <c r="BM41"/>
    </row>
    <row r="42" spans="1:65" ht="12.75">
      <c r="A42" s="15">
        <v>6268</v>
      </c>
      <c r="B42" s="16" t="s">
        <v>577</v>
      </c>
      <c r="C42" s="16" t="s">
        <v>467</v>
      </c>
      <c r="D42" s="15"/>
      <c r="E42" s="15"/>
      <c r="F42" s="15"/>
      <c r="G42" s="15"/>
      <c r="H42" s="15">
        <v>78</v>
      </c>
      <c r="I42" s="15">
        <v>6</v>
      </c>
      <c r="J42" s="15">
        <v>72</v>
      </c>
      <c r="K42" s="15">
        <v>6</v>
      </c>
      <c r="L42" s="15"/>
      <c r="M42" s="15"/>
      <c r="N42" s="15"/>
      <c r="O42" s="15"/>
      <c r="P42" s="17"/>
      <c r="Q42" s="17"/>
      <c r="R42" s="17"/>
      <c r="S42" s="17"/>
      <c r="T42" s="17"/>
      <c r="U42" s="17"/>
      <c r="V42" s="25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8">
        <f t="shared" si="0"/>
        <v>150</v>
      </c>
      <c r="BI42" s="18">
        <f t="shared" si="1"/>
        <v>12</v>
      </c>
      <c r="BJ42" s="19">
        <f t="shared" si="2"/>
        <v>2</v>
      </c>
      <c r="BK42" s="20">
        <f t="shared" si="3"/>
        <v>75</v>
      </c>
      <c r="BM42"/>
    </row>
    <row r="43" spans="1:65" ht="12.75">
      <c r="A43" s="15">
        <v>7239</v>
      </c>
      <c r="B43" s="16" t="s">
        <v>463</v>
      </c>
      <c r="C43" s="16" t="s">
        <v>467</v>
      </c>
      <c r="D43" s="15">
        <v>45</v>
      </c>
      <c r="E43" s="15">
        <v>1</v>
      </c>
      <c r="F43" s="15"/>
      <c r="G43" s="15"/>
      <c r="H43" s="15">
        <v>60</v>
      </c>
      <c r="I43" s="15">
        <v>4</v>
      </c>
      <c r="J43" s="15">
        <v>45</v>
      </c>
      <c r="K43" s="15">
        <v>2</v>
      </c>
      <c r="L43" s="15">
        <v>29</v>
      </c>
      <c r="M43" s="15">
        <v>0</v>
      </c>
      <c r="N43" s="15">
        <v>46</v>
      </c>
      <c r="O43" s="15">
        <v>3</v>
      </c>
      <c r="P43" s="17"/>
      <c r="Q43" s="17"/>
      <c r="R43" s="17"/>
      <c r="S43" s="17"/>
      <c r="T43" s="17"/>
      <c r="U43" s="17"/>
      <c r="V43" s="17"/>
      <c r="W43" s="17"/>
      <c r="X43" s="17">
        <v>47</v>
      </c>
      <c r="Y43" s="17">
        <v>2</v>
      </c>
      <c r="Z43" s="17"/>
      <c r="AA43" s="17"/>
      <c r="AB43" s="17">
        <v>26</v>
      </c>
      <c r="AC43" s="17">
        <v>1</v>
      </c>
      <c r="AD43" s="17">
        <v>38</v>
      </c>
      <c r="AE43" s="17">
        <v>2</v>
      </c>
      <c r="AF43" s="17"/>
      <c r="AG43" s="17"/>
      <c r="AH43" s="17"/>
      <c r="AI43" s="17"/>
      <c r="AJ43" s="17">
        <v>54</v>
      </c>
      <c r="AK43" s="17">
        <v>4</v>
      </c>
      <c r="AL43" s="17">
        <v>38</v>
      </c>
      <c r="AM43" s="17">
        <v>1</v>
      </c>
      <c r="AN43" s="17">
        <v>67</v>
      </c>
      <c r="AO43" s="17">
        <v>6</v>
      </c>
      <c r="AP43" s="17">
        <v>39</v>
      </c>
      <c r="AQ43" s="17">
        <v>2</v>
      </c>
      <c r="AR43" s="17"/>
      <c r="AS43" s="17"/>
      <c r="AT43" s="17"/>
      <c r="AU43" s="17"/>
      <c r="AV43" s="17">
        <v>46</v>
      </c>
      <c r="AW43" s="17">
        <v>3</v>
      </c>
      <c r="AX43" s="17">
        <v>53</v>
      </c>
      <c r="AY43" s="17">
        <v>3</v>
      </c>
      <c r="AZ43" s="17">
        <v>53</v>
      </c>
      <c r="BA43" s="17">
        <v>4</v>
      </c>
      <c r="BB43" s="17">
        <v>26</v>
      </c>
      <c r="BC43" s="17">
        <v>0</v>
      </c>
      <c r="BD43" s="17"/>
      <c r="BE43" s="17"/>
      <c r="BF43" s="17"/>
      <c r="BG43" s="17"/>
      <c r="BH43" s="18">
        <f t="shared" si="0"/>
        <v>712</v>
      </c>
      <c r="BI43" s="18">
        <f t="shared" si="1"/>
        <v>38</v>
      </c>
      <c r="BJ43" s="19">
        <f t="shared" si="2"/>
        <v>16</v>
      </c>
      <c r="BK43" s="20">
        <f t="shared" si="3"/>
        <v>44.5</v>
      </c>
      <c r="BM43"/>
    </row>
    <row r="44" spans="1:65" ht="12.75">
      <c r="A44" s="15">
        <v>7588</v>
      </c>
      <c r="B44" s="16" t="s">
        <v>464</v>
      </c>
      <c r="C44" s="16" t="s">
        <v>467</v>
      </c>
      <c r="D44" s="15">
        <v>75</v>
      </c>
      <c r="E44" s="15">
        <v>6</v>
      </c>
      <c r="F44" s="15">
        <v>54</v>
      </c>
      <c r="G44" s="15">
        <v>3</v>
      </c>
      <c r="H44" s="15"/>
      <c r="I44" s="15"/>
      <c r="J44" s="15"/>
      <c r="K44" s="15"/>
      <c r="L44" s="15">
        <v>32</v>
      </c>
      <c r="M44" s="15">
        <v>0</v>
      </c>
      <c r="N44" s="15"/>
      <c r="O44" s="15"/>
      <c r="P44" s="17"/>
      <c r="Q44" s="17"/>
      <c r="R44" s="17"/>
      <c r="S44" s="17"/>
      <c r="T44" s="17">
        <v>74</v>
      </c>
      <c r="U44" s="17">
        <v>6</v>
      </c>
      <c r="V44" s="17">
        <v>52</v>
      </c>
      <c r="W44" s="17">
        <v>3</v>
      </c>
      <c r="X44" s="17"/>
      <c r="Y44" s="17"/>
      <c r="Z44" s="17"/>
      <c r="AA44" s="17"/>
      <c r="AB44" s="17">
        <v>41</v>
      </c>
      <c r="AC44" s="17">
        <v>2</v>
      </c>
      <c r="AD44" s="17">
        <v>56</v>
      </c>
      <c r="AE44" s="17">
        <v>3</v>
      </c>
      <c r="AF44" s="17">
        <v>66</v>
      </c>
      <c r="AG44" s="17">
        <v>5</v>
      </c>
      <c r="AH44" s="17">
        <v>65</v>
      </c>
      <c r="AI44" s="17">
        <v>5</v>
      </c>
      <c r="AJ44" s="17">
        <v>27</v>
      </c>
      <c r="AK44" s="17">
        <v>0</v>
      </c>
      <c r="AL44" s="17">
        <v>66</v>
      </c>
      <c r="AM44" s="17">
        <v>4</v>
      </c>
      <c r="AN44" s="17"/>
      <c r="AO44" s="17"/>
      <c r="AP44" s="17"/>
      <c r="AQ44" s="17"/>
      <c r="AR44" s="17"/>
      <c r="AS44" s="17"/>
      <c r="AT44" s="17"/>
      <c r="AU44" s="17"/>
      <c r="AV44" s="17">
        <v>40</v>
      </c>
      <c r="AW44" s="17">
        <v>1</v>
      </c>
      <c r="AX44" s="17">
        <v>59</v>
      </c>
      <c r="AY44" s="17">
        <v>5</v>
      </c>
      <c r="AZ44" s="17">
        <v>58</v>
      </c>
      <c r="BA44" s="17">
        <v>4</v>
      </c>
      <c r="BB44" s="17">
        <v>70</v>
      </c>
      <c r="BC44" s="17">
        <v>4</v>
      </c>
      <c r="BD44" s="17"/>
      <c r="BE44" s="17"/>
      <c r="BF44" s="17"/>
      <c r="BG44" s="17"/>
      <c r="BH44" s="18">
        <f t="shared" si="0"/>
        <v>835</v>
      </c>
      <c r="BI44" s="18">
        <f t="shared" si="1"/>
        <v>51</v>
      </c>
      <c r="BJ44" s="19">
        <f t="shared" si="2"/>
        <v>15</v>
      </c>
      <c r="BK44" s="20">
        <f t="shared" si="3"/>
        <v>55.666666666666664</v>
      </c>
      <c r="BM44"/>
    </row>
    <row r="45" spans="1:65" ht="12.75">
      <c r="A45" s="15">
        <v>7589</v>
      </c>
      <c r="B45" s="21" t="s">
        <v>466</v>
      </c>
      <c r="C45" s="16" t="s">
        <v>467</v>
      </c>
      <c r="D45" s="15">
        <v>71</v>
      </c>
      <c r="E45" s="15">
        <v>6</v>
      </c>
      <c r="F45" s="15">
        <v>45</v>
      </c>
      <c r="G45" s="15">
        <v>1</v>
      </c>
      <c r="H45" s="15">
        <v>61</v>
      </c>
      <c r="I45" s="15">
        <v>4</v>
      </c>
      <c r="J45" s="15">
        <v>59</v>
      </c>
      <c r="K45" s="15">
        <v>4</v>
      </c>
      <c r="L45" s="15"/>
      <c r="M45" s="15"/>
      <c r="N45" s="15"/>
      <c r="O45" s="15"/>
      <c r="P45" s="17"/>
      <c r="Q45" s="17"/>
      <c r="R45" s="17"/>
      <c r="S45" s="17"/>
      <c r="T45" s="17">
        <v>69</v>
      </c>
      <c r="U45" s="17">
        <v>6</v>
      </c>
      <c r="V45" s="17">
        <v>70</v>
      </c>
      <c r="W45" s="17">
        <v>5</v>
      </c>
      <c r="X45" s="17">
        <v>71</v>
      </c>
      <c r="Y45" s="17">
        <v>5</v>
      </c>
      <c r="Z45" s="17">
        <v>72</v>
      </c>
      <c r="AA45" s="17">
        <v>5</v>
      </c>
      <c r="AB45" s="17">
        <v>69</v>
      </c>
      <c r="AC45" s="17">
        <v>6</v>
      </c>
      <c r="AD45" s="17">
        <v>58</v>
      </c>
      <c r="AE45" s="17">
        <v>3</v>
      </c>
      <c r="AF45" s="17">
        <v>46</v>
      </c>
      <c r="AG45" s="17">
        <v>2</v>
      </c>
      <c r="AH45" s="17">
        <v>74</v>
      </c>
      <c r="AI45" s="17">
        <v>6</v>
      </c>
      <c r="AJ45" s="17">
        <v>53</v>
      </c>
      <c r="AK45" s="17">
        <v>3</v>
      </c>
      <c r="AL45" s="17">
        <v>75</v>
      </c>
      <c r="AM45" s="17">
        <v>7</v>
      </c>
      <c r="AN45" s="17">
        <v>64</v>
      </c>
      <c r="AO45" s="17">
        <v>5</v>
      </c>
      <c r="AP45" s="17">
        <v>60</v>
      </c>
      <c r="AQ45" s="17">
        <v>3</v>
      </c>
      <c r="AR45" s="17"/>
      <c r="AS45" s="17"/>
      <c r="AT45" s="17"/>
      <c r="AU45" s="17"/>
      <c r="AV45" s="17">
        <v>63</v>
      </c>
      <c r="AW45" s="17">
        <v>4</v>
      </c>
      <c r="AX45" s="17">
        <v>66</v>
      </c>
      <c r="AY45" s="17">
        <v>4</v>
      </c>
      <c r="AZ45" s="17">
        <v>44</v>
      </c>
      <c r="BA45" s="17">
        <v>1</v>
      </c>
      <c r="BB45" s="17">
        <v>54</v>
      </c>
      <c r="BC45" s="17">
        <v>3</v>
      </c>
      <c r="BD45" s="17"/>
      <c r="BE45" s="17"/>
      <c r="BF45" s="17"/>
      <c r="BG45" s="17"/>
      <c r="BH45" s="18">
        <f t="shared" si="0"/>
        <v>1244</v>
      </c>
      <c r="BI45" s="18">
        <f t="shared" si="1"/>
        <v>83</v>
      </c>
      <c r="BJ45" s="19">
        <f t="shared" si="2"/>
        <v>20</v>
      </c>
      <c r="BK45" s="20">
        <f t="shared" si="3"/>
        <v>62.2</v>
      </c>
      <c r="BM45"/>
    </row>
    <row r="46" spans="1:65" ht="12.75">
      <c r="A46" s="15">
        <v>7590</v>
      </c>
      <c r="B46" s="16" t="s">
        <v>465</v>
      </c>
      <c r="C46" s="16" t="s">
        <v>467</v>
      </c>
      <c r="D46" s="15">
        <v>61</v>
      </c>
      <c r="E46" s="15">
        <v>4</v>
      </c>
      <c r="F46" s="15">
        <v>47</v>
      </c>
      <c r="G46" s="15">
        <v>2</v>
      </c>
      <c r="H46" s="15"/>
      <c r="I46" s="15"/>
      <c r="J46" s="15"/>
      <c r="K46" s="15"/>
      <c r="L46" s="15">
        <v>71</v>
      </c>
      <c r="M46" s="15">
        <v>5</v>
      </c>
      <c r="N46" s="15">
        <v>72</v>
      </c>
      <c r="O46" s="15">
        <v>6</v>
      </c>
      <c r="P46" s="17"/>
      <c r="Q46" s="17"/>
      <c r="R46" s="17"/>
      <c r="S46" s="17"/>
      <c r="T46" s="17">
        <v>56</v>
      </c>
      <c r="U46" s="17">
        <v>4</v>
      </c>
      <c r="V46" s="17">
        <v>66</v>
      </c>
      <c r="W46" s="17">
        <v>5</v>
      </c>
      <c r="X46" s="17">
        <v>58</v>
      </c>
      <c r="Y46" s="17">
        <v>5</v>
      </c>
      <c r="Z46" s="17">
        <v>44</v>
      </c>
      <c r="AA46" s="17">
        <v>2</v>
      </c>
      <c r="AB46" s="17">
        <v>53</v>
      </c>
      <c r="AC46" s="17">
        <v>3</v>
      </c>
      <c r="AD46" s="17">
        <v>44</v>
      </c>
      <c r="AE46" s="17">
        <v>2</v>
      </c>
      <c r="AF46" s="17">
        <v>58</v>
      </c>
      <c r="AG46" s="17">
        <v>4</v>
      </c>
      <c r="AH46" s="17">
        <v>38</v>
      </c>
      <c r="AI46" s="17">
        <v>1</v>
      </c>
      <c r="AJ46" s="17"/>
      <c r="AK46" s="17"/>
      <c r="AL46" s="17"/>
      <c r="AM46" s="17"/>
      <c r="AN46" s="17">
        <v>38</v>
      </c>
      <c r="AO46" s="17">
        <v>1</v>
      </c>
      <c r="AP46" s="17">
        <v>62</v>
      </c>
      <c r="AQ46" s="17">
        <v>4</v>
      </c>
      <c r="AR46" s="17"/>
      <c r="AS46" s="17"/>
      <c r="AT46" s="17"/>
      <c r="AU46" s="17"/>
      <c r="AV46" s="17">
        <v>71</v>
      </c>
      <c r="AW46" s="17">
        <v>6</v>
      </c>
      <c r="AX46" s="17">
        <v>64</v>
      </c>
      <c r="AY46" s="17">
        <v>5</v>
      </c>
      <c r="AZ46" s="17"/>
      <c r="BA46" s="17"/>
      <c r="BB46" s="17"/>
      <c r="BC46" s="17"/>
      <c r="BD46" s="17"/>
      <c r="BE46" s="17"/>
      <c r="BF46" s="17"/>
      <c r="BG46" s="17"/>
      <c r="BH46" s="18">
        <f t="shared" si="0"/>
        <v>903</v>
      </c>
      <c r="BI46" s="18">
        <f t="shared" si="1"/>
        <v>59</v>
      </c>
      <c r="BJ46" s="19">
        <f t="shared" si="2"/>
        <v>16</v>
      </c>
      <c r="BK46" s="20">
        <f t="shared" si="3"/>
        <v>56.4375</v>
      </c>
      <c r="BM46"/>
    </row>
    <row r="47" spans="1:65" ht="12.75">
      <c r="A47" s="15">
        <v>5432</v>
      </c>
      <c r="B47" s="21" t="s">
        <v>285</v>
      </c>
      <c r="C47" s="21" t="s">
        <v>469</v>
      </c>
      <c r="D47" s="15">
        <v>58</v>
      </c>
      <c r="E47" s="15">
        <v>4</v>
      </c>
      <c r="F47" s="15">
        <v>90</v>
      </c>
      <c r="G47" s="15">
        <v>9</v>
      </c>
      <c r="H47" s="15">
        <v>52</v>
      </c>
      <c r="I47" s="15">
        <v>3</v>
      </c>
      <c r="J47" s="15">
        <v>56</v>
      </c>
      <c r="K47" s="15">
        <v>3</v>
      </c>
      <c r="L47" s="15"/>
      <c r="M47" s="15"/>
      <c r="N47" s="15"/>
      <c r="O47" s="15"/>
      <c r="P47" s="17">
        <v>80</v>
      </c>
      <c r="Q47" s="17">
        <v>7</v>
      </c>
      <c r="R47" s="17">
        <v>80</v>
      </c>
      <c r="S47" s="17">
        <v>7</v>
      </c>
      <c r="T47" s="17"/>
      <c r="U47" s="17"/>
      <c r="V47" s="17"/>
      <c r="W47" s="17"/>
      <c r="X47" s="17">
        <v>63</v>
      </c>
      <c r="Y47" s="17">
        <v>5</v>
      </c>
      <c r="Z47" s="17">
        <v>63</v>
      </c>
      <c r="AA47" s="17">
        <v>4</v>
      </c>
      <c r="AB47" s="17">
        <v>70</v>
      </c>
      <c r="AC47" s="17">
        <v>5</v>
      </c>
      <c r="AD47" s="17">
        <v>76</v>
      </c>
      <c r="AE47" s="17">
        <v>7</v>
      </c>
      <c r="AF47" s="17"/>
      <c r="AG47" s="17"/>
      <c r="AH47" s="17"/>
      <c r="AI47" s="17"/>
      <c r="AJ47" s="17">
        <v>67</v>
      </c>
      <c r="AK47" s="17">
        <v>4</v>
      </c>
      <c r="AL47" s="17">
        <v>66</v>
      </c>
      <c r="AM47" s="17">
        <v>5</v>
      </c>
      <c r="AN47" s="17">
        <v>58</v>
      </c>
      <c r="AO47" s="17">
        <v>3</v>
      </c>
      <c r="AP47" s="17">
        <v>46</v>
      </c>
      <c r="AQ47" s="17">
        <v>1</v>
      </c>
      <c r="AR47" s="17"/>
      <c r="AS47" s="17"/>
      <c r="AT47" s="17"/>
      <c r="AU47" s="17"/>
      <c r="AV47" s="17"/>
      <c r="AW47" s="17"/>
      <c r="AX47" s="17"/>
      <c r="AY47" s="17"/>
      <c r="AZ47" s="17">
        <v>68</v>
      </c>
      <c r="BA47" s="17">
        <v>4</v>
      </c>
      <c r="BB47" s="17">
        <v>86</v>
      </c>
      <c r="BC47" s="17">
        <v>8</v>
      </c>
      <c r="BD47" s="17"/>
      <c r="BE47" s="17"/>
      <c r="BF47" s="17"/>
      <c r="BG47" s="17"/>
      <c r="BH47" s="18">
        <f t="shared" si="0"/>
        <v>1079</v>
      </c>
      <c r="BI47" s="18">
        <f t="shared" si="1"/>
        <v>79</v>
      </c>
      <c r="BJ47" s="19">
        <f t="shared" si="2"/>
        <v>16</v>
      </c>
      <c r="BK47" s="20">
        <f t="shared" si="3"/>
        <v>67.4375</v>
      </c>
      <c r="BM47"/>
    </row>
    <row r="48" spans="1:65" ht="12.75">
      <c r="A48" s="15">
        <v>6050</v>
      </c>
      <c r="B48" s="21" t="s">
        <v>131</v>
      </c>
      <c r="C48" s="21" t="s">
        <v>469</v>
      </c>
      <c r="D48" s="15">
        <v>74</v>
      </c>
      <c r="E48" s="15">
        <v>6</v>
      </c>
      <c r="F48" s="15">
        <v>65</v>
      </c>
      <c r="G48" s="15">
        <v>4</v>
      </c>
      <c r="H48" s="15">
        <v>72</v>
      </c>
      <c r="I48" s="15">
        <v>5</v>
      </c>
      <c r="J48" s="15">
        <v>82</v>
      </c>
      <c r="K48" s="15">
        <v>7</v>
      </c>
      <c r="L48" s="15"/>
      <c r="M48" s="15"/>
      <c r="N48" s="15">
        <v>63</v>
      </c>
      <c r="O48" s="15">
        <v>4</v>
      </c>
      <c r="P48" s="17">
        <v>78</v>
      </c>
      <c r="Q48" s="17">
        <v>7</v>
      </c>
      <c r="R48" s="17">
        <v>82</v>
      </c>
      <c r="S48" s="17">
        <v>7</v>
      </c>
      <c r="T48" s="17"/>
      <c r="U48" s="17"/>
      <c r="V48" s="17"/>
      <c r="W48" s="17"/>
      <c r="X48" s="17">
        <v>82</v>
      </c>
      <c r="Y48" s="17">
        <v>7</v>
      </c>
      <c r="Z48" s="17">
        <v>74</v>
      </c>
      <c r="AA48" s="17">
        <v>6</v>
      </c>
      <c r="AB48" s="17">
        <v>82</v>
      </c>
      <c r="AC48" s="17">
        <v>7</v>
      </c>
      <c r="AD48" s="17">
        <v>75</v>
      </c>
      <c r="AE48" s="17">
        <v>6</v>
      </c>
      <c r="AF48" s="17">
        <v>72</v>
      </c>
      <c r="AG48" s="17">
        <v>5</v>
      </c>
      <c r="AH48" s="17">
        <v>70</v>
      </c>
      <c r="AI48" s="17">
        <v>5</v>
      </c>
      <c r="AJ48" s="17">
        <v>73</v>
      </c>
      <c r="AK48" s="17">
        <v>6</v>
      </c>
      <c r="AL48" s="17">
        <v>68</v>
      </c>
      <c r="AM48" s="17">
        <v>5</v>
      </c>
      <c r="AN48" s="17">
        <v>66</v>
      </c>
      <c r="AO48" s="17">
        <v>4</v>
      </c>
      <c r="AP48" s="17">
        <v>73</v>
      </c>
      <c r="AQ48" s="17">
        <v>6</v>
      </c>
      <c r="AR48" s="17">
        <v>68</v>
      </c>
      <c r="AS48" s="17">
        <v>6</v>
      </c>
      <c r="AT48" s="17">
        <v>70</v>
      </c>
      <c r="AU48" s="17">
        <v>6</v>
      </c>
      <c r="AV48" s="17"/>
      <c r="AW48" s="17"/>
      <c r="AX48" s="17"/>
      <c r="AY48" s="17"/>
      <c r="AZ48" s="17">
        <v>82</v>
      </c>
      <c r="BA48" s="17">
        <v>7</v>
      </c>
      <c r="BB48" s="17">
        <v>51</v>
      </c>
      <c r="BC48" s="17">
        <v>2</v>
      </c>
      <c r="BD48" s="17"/>
      <c r="BE48" s="17"/>
      <c r="BF48" s="17"/>
      <c r="BG48" s="17"/>
      <c r="BH48" s="18">
        <f t="shared" si="0"/>
        <v>1522</v>
      </c>
      <c r="BI48" s="18">
        <f t="shared" si="1"/>
        <v>118</v>
      </c>
      <c r="BJ48" s="19">
        <f t="shared" si="2"/>
        <v>21</v>
      </c>
      <c r="BK48" s="20">
        <f t="shared" si="3"/>
        <v>72.47619047619048</v>
      </c>
      <c r="BM48" t="s">
        <v>16</v>
      </c>
    </row>
    <row r="49" spans="1:65" ht="12.75">
      <c r="A49" s="15">
        <v>7073</v>
      </c>
      <c r="B49" s="16" t="s">
        <v>575</v>
      </c>
      <c r="C49" s="16" t="s">
        <v>469</v>
      </c>
      <c r="D49" s="15"/>
      <c r="E49" s="15"/>
      <c r="F49" s="15"/>
      <c r="G49" s="15"/>
      <c r="H49" s="15">
        <v>65</v>
      </c>
      <c r="I49" s="15">
        <v>4</v>
      </c>
      <c r="J49" s="15">
        <v>58</v>
      </c>
      <c r="K49" s="15">
        <v>4</v>
      </c>
      <c r="L49" s="15">
        <v>69</v>
      </c>
      <c r="M49" s="15">
        <v>5</v>
      </c>
      <c r="N49" s="15">
        <v>70</v>
      </c>
      <c r="O49" s="15">
        <v>5</v>
      </c>
      <c r="P49" s="17">
        <v>63</v>
      </c>
      <c r="Q49" s="17">
        <v>4</v>
      </c>
      <c r="R49" s="17">
        <v>53</v>
      </c>
      <c r="S49" s="17">
        <v>1</v>
      </c>
      <c r="T49" s="17"/>
      <c r="U49" s="17"/>
      <c r="V49" s="17"/>
      <c r="W49" s="17"/>
      <c r="X49" s="17"/>
      <c r="Y49" s="17"/>
      <c r="Z49" s="17"/>
      <c r="AA49" s="17"/>
      <c r="AB49" s="17">
        <v>79</v>
      </c>
      <c r="AC49" s="17">
        <v>7</v>
      </c>
      <c r="AD49" s="17">
        <v>77</v>
      </c>
      <c r="AE49" s="17">
        <v>7</v>
      </c>
      <c r="AF49" s="17">
        <v>74</v>
      </c>
      <c r="AG49" s="17">
        <v>5</v>
      </c>
      <c r="AH49" s="17">
        <v>90</v>
      </c>
      <c r="AI49" s="17">
        <v>9</v>
      </c>
      <c r="AJ49" s="17">
        <v>63</v>
      </c>
      <c r="AK49" s="17">
        <v>4</v>
      </c>
      <c r="AL49" s="17">
        <v>64</v>
      </c>
      <c r="AM49" s="17">
        <v>3</v>
      </c>
      <c r="AN49" s="17"/>
      <c r="AO49" s="17"/>
      <c r="AP49" s="17"/>
      <c r="AQ49" s="17"/>
      <c r="AR49" s="17">
        <v>61</v>
      </c>
      <c r="AS49" s="17">
        <v>4</v>
      </c>
      <c r="AT49" s="17">
        <v>69</v>
      </c>
      <c r="AU49" s="17">
        <v>5</v>
      </c>
      <c r="AV49" s="17"/>
      <c r="AW49" s="17"/>
      <c r="AX49" s="17"/>
      <c r="AY49" s="17"/>
      <c r="AZ49" s="17">
        <v>67</v>
      </c>
      <c r="BA49" s="17">
        <v>5</v>
      </c>
      <c r="BB49" s="17">
        <v>74</v>
      </c>
      <c r="BC49" s="17">
        <v>5</v>
      </c>
      <c r="BD49" s="17"/>
      <c r="BE49" s="17"/>
      <c r="BF49" s="17"/>
      <c r="BG49" s="17"/>
      <c r="BH49" s="18">
        <f t="shared" si="0"/>
        <v>1096</v>
      </c>
      <c r="BI49" s="18">
        <f t="shared" si="1"/>
        <v>77</v>
      </c>
      <c r="BJ49" s="19">
        <f t="shared" si="2"/>
        <v>16</v>
      </c>
      <c r="BK49" s="20">
        <f t="shared" si="3"/>
        <v>68.5</v>
      </c>
      <c r="BM49"/>
    </row>
    <row r="50" spans="1:65" ht="12.75">
      <c r="A50" s="15">
        <v>7369</v>
      </c>
      <c r="B50" s="21" t="s">
        <v>471</v>
      </c>
      <c r="C50" s="21" t="s">
        <v>469</v>
      </c>
      <c r="D50" s="15">
        <v>60</v>
      </c>
      <c r="E50" s="15">
        <v>4</v>
      </c>
      <c r="F50" s="15">
        <v>57</v>
      </c>
      <c r="G50" s="15">
        <v>3</v>
      </c>
      <c r="H50" s="15">
        <v>56</v>
      </c>
      <c r="I50" s="15">
        <v>2</v>
      </c>
      <c r="J50" s="15"/>
      <c r="K50" s="15"/>
      <c r="L50" s="15">
        <v>60</v>
      </c>
      <c r="M50" s="15">
        <v>4</v>
      </c>
      <c r="N50" s="15"/>
      <c r="O50" s="15"/>
      <c r="P50" s="17"/>
      <c r="Q50" s="17"/>
      <c r="R50" s="17"/>
      <c r="S50" s="17"/>
      <c r="T50" s="17"/>
      <c r="U50" s="17"/>
      <c r="V50" s="17"/>
      <c r="W50" s="17"/>
      <c r="X50" s="17">
        <v>71</v>
      </c>
      <c r="Y50" s="17">
        <v>6</v>
      </c>
      <c r="Z50" s="17">
        <v>54</v>
      </c>
      <c r="AA50" s="17">
        <v>3</v>
      </c>
      <c r="AB50" s="17"/>
      <c r="AC50" s="17"/>
      <c r="AD50" s="17"/>
      <c r="AE50" s="17"/>
      <c r="AF50" s="17">
        <v>64</v>
      </c>
      <c r="AG50" s="17">
        <v>4</v>
      </c>
      <c r="AH50" s="17">
        <v>66</v>
      </c>
      <c r="AI50" s="17">
        <v>4</v>
      </c>
      <c r="AJ50" s="17"/>
      <c r="AK50" s="17"/>
      <c r="AL50" s="17"/>
      <c r="AM50" s="17"/>
      <c r="AN50" s="17">
        <v>65</v>
      </c>
      <c r="AO50" s="17">
        <v>5</v>
      </c>
      <c r="AP50" s="17">
        <v>67</v>
      </c>
      <c r="AQ50" s="17">
        <v>5</v>
      </c>
      <c r="AR50" s="17">
        <v>49</v>
      </c>
      <c r="AS50" s="17">
        <v>3</v>
      </c>
      <c r="AT50" s="17">
        <v>57</v>
      </c>
      <c r="AU50" s="17">
        <v>4</v>
      </c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8">
        <f t="shared" si="0"/>
        <v>726</v>
      </c>
      <c r="BI50" s="18">
        <f t="shared" si="1"/>
        <v>47</v>
      </c>
      <c r="BJ50" s="19">
        <f t="shared" si="2"/>
        <v>12</v>
      </c>
      <c r="BK50" s="20">
        <f t="shared" si="3"/>
        <v>60.5</v>
      </c>
      <c r="BM50"/>
    </row>
    <row r="51" spans="1:65" ht="12.75">
      <c r="A51" s="15">
        <v>7482</v>
      </c>
      <c r="B51" s="21" t="s">
        <v>470</v>
      </c>
      <c r="C51" s="21" t="s">
        <v>469</v>
      </c>
      <c r="D51" s="15">
        <v>43</v>
      </c>
      <c r="E51" s="15">
        <v>2</v>
      </c>
      <c r="F51" s="15">
        <v>33</v>
      </c>
      <c r="G51" s="15">
        <v>1</v>
      </c>
      <c r="H51" s="15"/>
      <c r="I51" s="15"/>
      <c r="J51" s="15"/>
      <c r="K51" s="15"/>
      <c r="L51" s="15">
        <v>59</v>
      </c>
      <c r="M51" s="15">
        <v>3</v>
      </c>
      <c r="N51" s="15">
        <v>62</v>
      </c>
      <c r="O51" s="15">
        <v>4</v>
      </c>
      <c r="P51" s="17">
        <v>59</v>
      </c>
      <c r="Q51" s="17">
        <v>4</v>
      </c>
      <c r="R51" s="17">
        <v>53</v>
      </c>
      <c r="S51" s="17">
        <v>4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>
        <v>40</v>
      </c>
      <c r="AG51" s="17">
        <v>1</v>
      </c>
      <c r="AH51" s="17">
        <v>63</v>
      </c>
      <c r="AI51" s="17">
        <v>5</v>
      </c>
      <c r="AJ51" s="17"/>
      <c r="AK51" s="17"/>
      <c r="AL51" s="17"/>
      <c r="AM51" s="17"/>
      <c r="AN51" s="17">
        <v>51</v>
      </c>
      <c r="AO51" s="17">
        <v>4</v>
      </c>
      <c r="AP51" s="17">
        <v>70</v>
      </c>
      <c r="AQ51" s="17">
        <v>5</v>
      </c>
      <c r="AR51" s="17"/>
      <c r="AS51" s="17"/>
      <c r="AT51" s="17"/>
      <c r="AU51" s="17"/>
      <c r="AV51" s="17"/>
      <c r="AW51" s="17"/>
      <c r="AX51" s="17"/>
      <c r="AY51" s="17"/>
      <c r="AZ51" s="17">
        <v>63</v>
      </c>
      <c r="BA51" s="17">
        <v>4</v>
      </c>
      <c r="BB51" s="17">
        <v>62</v>
      </c>
      <c r="BC51" s="17">
        <v>4</v>
      </c>
      <c r="BD51" s="17"/>
      <c r="BE51" s="17"/>
      <c r="BF51" s="17"/>
      <c r="BG51" s="17"/>
      <c r="BH51" s="18">
        <f t="shared" si="0"/>
        <v>658</v>
      </c>
      <c r="BI51" s="18">
        <f t="shared" si="1"/>
        <v>41</v>
      </c>
      <c r="BJ51" s="19">
        <f t="shared" si="2"/>
        <v>12</v>
      </c>
      <c r="BK51" s="20">
        <f t="shared" si="3"/>
        <v>54.833333333333336</v>
      </c>
      <c r="BM51"/>
    </row>
    <row r="52" spans="1:65" ht="12.75">
      <c r="A52" s="15">
        <v>7681</v>
      </c>
      <c r="B52" s="21" t="s">
        <v>576</v>
      </c>
      <c r="C52" s="21" t="s">
        <v>469</v>
      </c>
      <c r="D52" s="15"/>
      <c r="E52" s="15"/>
      <c r="F52" s="15"/>
      <c r="G52" s="15"/>
      <c r="H52" s="15"/>
      <c r="I52" s="15"/>
      <c r="J52" s="15">
        <v>56</v>
      </c>
      <c r="K52" s="15">
        <v>2</v>
      </c>
      <c r="L52" s="15">
        <v>68</v>
      </c>
      <c r="M52" s="15">
        <v>5</v>
      </c>
      <c r="N52" s="15">
        <v>78</v>
      </c>
      <c r="O52" s="15">
        <v>7</v>
      </c>
      <c r="P52" s="17"/>
      <c r="Q52" s="17"/>
      <c r="R52" s="17"/>
      <c r="S52" s="17"/>
      <c r="T52" s="17"/>
      <c r="U52" s="17"/>
      <c r="V52" s="17"/>
      <c r="W52" s="17"/>
      <c r="X52" s="17">
        <v>80</v>
      </c>
      <c r="Y52" s="17">
        <v>7</v>
      </c>
      <c r="Z52" s="17">
        <v>54</v>
      </c>
      <c r="AA52" s="17">
        <v>3</v>
      </c>
      <c r="AB52" s="17">
        <v>72</v>
      </c>
      <c r="AC52" s="17">
        <v>6</v>
      </c>
      <c r="AD52" s="17">
        <v>66</v>
      </c>
      <c r="AE52" s="17">
        <v>5</v>
      </c>
      <c r="AF52" s="17"/>
      <c r="AG52" s="17"/>
      <c r="AH52" s="17"/>
      <c r="AI52" s="17"/>
      <c r="AJ52" s="17">
        <v>48</v>
      </c>
      <c r="AK52" s="17">
        <v>3</v>
      </c>
      <c r="AL52" s="17">
        <v>49</v>
      </c>
      <c r="AM52" s="17">
        <v>2</v>
      </c>
      <c r="AN52" s="17"/>
      <c r="AO52" s="17"/>
      <c r="AP52" s="17"/>
      <c r="AQ52" s="17"/>
      <c r="AR52" s="17">
        <v>71</v>
      </c>
      <c r="AS52" s="17">
        <v>6</v>
      </c>
      <c r="AT52" s="17">
        <v>55</v>
      </c>
      <c r="AU52" s="17">
        <v>3</v>
      </c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8">
        <f t="shared" si="0"/>
        <v>697</v>
      </c>
      <c r="BI52" s="18">
        <f t="shared" si="1"/>
        <v>49</v>
      </c>
      <c r="BJ52" s="19">
        <f t="shared" si="2"/>
        <v>11</v>
      </c>
      <c r="BK52" s="20">
        <f t="shared" si="3"/>
        <v>63.36363636363637</v>
      </c>
      <c r="BM52"/>
    </row>
  </sheetData>
  <sheetProtection/>
  <conditionalFormatting sqref="AZ51:AZ65536 AZ1:AZ49 BF1:BF65536 BD1:BD65536 BB1:BB65536 AX1:AX65536 AV1:AV65536 AT1:AT65536 AR1:AR65536 AP1:AP65536 AN1:AN65536 AL1:AL65536 AJ1:AJ65536 AH1:AH65536 AF1:AF65536 AD1:AD65536 AB1:AB65536 Z1:Z65536 X1:X65536 V1:V65536 T1:T65536 D1:D65536 R1:R65536 P1:P65536 N1:N65536 L1:L65536 J1:J65536 H1:H65536 F1:F65536">
    <cfRule type="cellIs" priority="11" dxfId="30" operator="equal" stopIfTrue="1">
      <formula>90</formula>
    </cfRule>
  </conditionalFormatting>
  <conditionalFormatting sqref="S50:AY50 BA50:BG50 S51:BG65536 S1:BG49 E1:E65536 I1:I65536 K1:K65536 M1:M65536 O1:O65536 Q1:Q65536 G1:G65536">
    <cfRule type="cellIs" priority="10" dxfId="30" operator="equal" stopIfTrue="1">
      <formula>9</formula>
    </cfRule>
  </conditionalFormatting>
  <printOptions/>
  <pageMargins left="0.3937007874015748" right="0.3937007874015748" top="0.3937007874015748" bottom="0.3937007874015748" header="0" footer="0"/>
  <pageSetup fitToHeight="0" fitToWidth="1" horizontalDpi="300" verticalDpi="3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6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51" width="4.7109375" style="6" hidden="1" customWidth="1"/>
    <col min="52" max="55" width="4.7109375" style="6" customWidth="1"/>
    <col min="56" max="59" width="4.7109375" style="6" hidden="1" customWidth="1"/>
    <col min="60" max="60" width="7.28125" style="8" bestFit="1" customWidth="1"/>
    <col min="61" max="61" width="8.7109375" style="8" bestFit="1" customWidth="1"/>
    <col min="62" max="62" width="6.421875" style="8" customWidth="1"/>
    <col min="63" max="63" width="9.421875" style="8" bestFit="1" customWidth="1"/>
    <col min="64" max="64" width="4.8515625" style="1" customWidth="1"/>
    <col min="65" max="65" width="1.8515625" style="1" hidden="1" customWidth="1"/>
    <col min="66" max="222" width="11.421875" style="1" customWidth="1"/>
    <col min="223" max="224" width="6.7109375" style="1" customWidth="1"/>
    <col min="225" max="225" width="6.28125" style="1" bestFit="1" customWidth="1"/>
    <col min="226" max="226" width="31.140625" style="1" customWidth="1"/>
    <col min="227" max="227" width="25.28125" style="1" customWidth="1"/>
    <col min="228" max="235" width="0" style="1" hidden="1" customWidth="1"/>
    <col min="236" max="236" width="3.57421875" style="1" customWidth="1"/>
    <col min="237" max="237" width="3.7109375" style="1" customWidth="1"/>
    <col min="238" max="238" width="3.57421875" style="1" customWidth="1"/>
    <col min="239" max="240" width="3.28125" style="1" customWidth="1"/>
    <col min="241" max="241" width="6.28125" style="1" bestFit="1" customWidth="1"/>
    <col min="242" max="242" width="31.140625" style="1" customWidth="1"/>
    <col min="243" max="243" width="25.28125" style="1" customWidth="1"/>
    <col min="244" max="16384" width="0" style="1" hidden="1" customWidth="1"/>
  </cols>
  <sheetData>
    <row r="1" spans="1:62" ht="12.75">
      <c r="A1" s="2" t="s">
        <v>8</v>
      </c>
      <c r="C1" s="3" t="s">
        <v>32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17</v>
      </c>
      <c r="X1" s="5" t="s">
        <v>18</v>
      </c>
      <c r="AB1" s="5" t="s">
        <v>19</v>
      </c>
      <c r="AF1" s="5" t="s">
        <v>20</v>
      </c>
      <c r="AJ1" s="5" t="s">
        <v>21</v>
      </c>
      <c r="AN1" s="5" t="s">
        <v>22</v>
      </c>
      <c r="AR1" s="5" t="s">
        <v>23</v>
      </c>
      <c r="AV1" s="5" t="s">
        <v>24</v>
      </c>
      <c r="AZ1" s="5" t="s">
        <v>25</v>
      </c>
      <c r="BD1" s="5" t="s">
        <v>26</v>
      </c>
      <c r="BH1" s="7"/>
      <c r="BJ1" s="9"/>
    </row>
    <row r="2" spans="2:62" ht="6" customHeight="1">
      <c r="B2" s="2"/>
      <c r="C2" s="3"/>
      <c r="P2" s="5"/>
      <c r="BJ2" s="9"/>
    </row>
    <row r="3" spans="1:58" ht="12.75">
      <c r="A3" s="10"/>
      <c r="B3" s="10" t="s">
        <v>302</v>
      </c>
      <c r="D3" s="4" t="s">
        <v>9</v>
      </c>
      <c r="F3" s="4" t="s">
        <v>10</v>
      </c>
      <c r="H3" s="4" t="s">
        <v>9</v>
      </c>
      <c r="J3" s="4" t="s">
        <v>10</v>
      </c>
      <c r="L3" s="4" t="s">
        <v>9</v>
      </c>
      <c r="N3" s="4" t="s">
        <v>10</v>
      </c>
      <c r="P3" s="4" t="s">
        <v>9</v>
      </c>
      <c r="Q3" s="4"/>
      <c r="R3" s="4" t="s">
        <v>10</v>
      </c>
      <c r="T3" s="4" t="s">
        <v>9</v>
      </c>
      <c r="U3" s="4"/>
      <c r="V3" s="4" t="s">
        <v>10</v>
      </c>
      <c r="X3" s="4" t="s">
        <v>9</v>
      </c>
      <c r="Y3" s="4"/>
      <c r="Z3" s="4" t="s">
        <v>10</v>
      </c>
      <c r="AB3" s="4" t="s">
        <v>9</v>
      </c>
      <c r="AC3" s="4"/>
      <c r="AD3" s="4" t="s">
        <v>10</v>
      </c>
      <c r="AF3" s="4" t="s">
        <v>9</v>
      </c>
      <c r="AG3" s="4"/>
      <c r="AH3" s="4" t="s">
        <v>10</v>
      </c>
      <c r="AJ3" s="4" t="s">
        <v>9</v>
      </c>
      <c r="AK3" s="4"/>
      <c r="AL3" s="4" t="s">
        <v>10</v>
      </c>
      <c r="AN3" s="4" t="s">
        <v>9</v>
      </c>
      <c r="AO3" s="4"/>
      <c r="AP3" s="4" t="s">
        <v>10</v>
      </c>
      <c r="AR3" s="4" t="s">
        <v>9</v>
      </c>
      <c r="AS3" s="4"/>
      <c r="AT3" s="4" t="s">
        <v>10</v>
      </c>
      <c r="AV3" s="4" t="s">
        <v>9</v>
      </c>
      <c r="AW3" s="4"/>
      <c r="AX3" s="4" t="s">
        <v>10</v>
      </c>
      <c r="AZ3" s="4" t="s">
        <v>9</v>
      </c>
      <c r="BA3" s="4"/>
      <c r="BB3" s="4" t="s">
        <v>10</v>
      </c>
      <c r="BD3" s="4" t="s">
        <v>9</v>
      </c>
      <c r="BE3" s="4"/>
      <c r="BF3" s="4" t="s">
        <v>10</v>
      </c>
    </row>
    <row r="4" spans="1:63" s="2" customFormat="1" ht="12.75">
      <c r="A4" s="11" t="s">
        <v>11</v>
      </c>
      <c r="B4" s="12" t="s">
        <v>12</v>
      </c>
      <c r="C4" s="13" t="s">
        <v>0</v>
      </c>
      <c r="D4" s="14" t="s">
        <v>13</v>
      </c>
      <c r="E4" s="14" t="s">
        <v>14</v>
      </c>
      <c r="F4" s="14" t="s">
        <v>13</v>
      </c>
      <c r="G4" s="14" t="s">
        <v>14</v>
      </c>
      <c r="H4" s="14" t="s">
        <v>13</v>
      </c>
      <c r="I4" s="14" t="s">
        <v>14</v>
      </c>
      <c r="J4" s="14" t="s">
        <v>13</v>
      </c>
      <c r="K4" s="14" t="s">
        <v>14</v>
      </c>
      <c r="L4" s="14" t="s">
        <v>13</v>
      </c>
      <c r="M4" s="14" t="s">
        <v>14</v>
      </c>
      <c r="N4" s="14" t="s">
        <v>13</v>
      </c>
      <c r="O4" s="14" t="s">
        <v>14</v>
      </c>
      <c r="P4" s="14" t="s">
        <v>13</v>
      </c>
      <c r="Q4" s="14" t="s">
        <v>14</v>
      </c>
      <c r="R4" s="14" t="s">
        <v>13</v>
      </c>
      <c r="S4" s="14" t="s">
        <v>14</v>
      </c>
      <c r="T4" s="14" t="s">
        <v>13</v>
      </c>
      <c r="U4" s="14" t="s">
        <v>14</v>
      </c>
      <c r="V4" s="14" t="s">
        <v>13</v>
      </c>
      <c r="W4" s="14" t="s">
        <v>14</v>
      </c>
      <c r="X4" s="14" t="s">
        <v>13</v>
      </c>
      <c r="Y4" s="14" t="s">
        <v>14</v>
      </c>
      <c r="Z4" s="14" t="s">
        <v>13</v>
      </c>
      <c r="AA4" s="14" t="s">
        <v>14</v>
      </c>
      <c r="AB4" s="14" t="s">
        <v>13</v>
      </c>
      <c r="AC4" s="14" t="s">
        <v>14</v>
      </c>
      <c r="AD4" s="14" t="s">
        <v>13</v>
      </c>
      <c r="AE4" s="14" t="s">
        <v>14</v>
      </c>
      <c r="AF4" s="14" t="s">
        <v>13</v>
      </c>
      <c r="AG4" s="14" t="s">
        <v>14</v>
      </c>
      <c r="AH4" s="14" t="s">
        <v>13</v>
      </c>
      <c r="AI4" s="14" t="s">
        <v>14</v>
      </c>
      <c r="AJ4" s="14" t="s">
        <v>13</v>
      </c>
      <c r="AK4" s="14" t="s">
        <v>14</v>
      </c>
      <c r="AL4" s="14" t="s">
        <v>13</v>
      </c>
      <c r="AM4" s="14" t="s">
        <v>14</v>
      </c>
      <c r="AN4" s="14" t="s">
        <v>13</v>
      </c>
      <c r="AO4" s="14" t="s">
        <v>14</v>
      </c>
      <c r="AP4" s="14" t="s">
        <v>13</v>
      </c>
      <c r="AQ4" s="14" t="s">
        <v>14</v>
      </c>
      <c r="AR4" s="14" t="s">
        <v>13</v>
      </c>
      <c r="AS4" s="14" t="s">
        <v>14</v>
      </c>
      <c r="AT4" s="14" t="s">
        <v>13</v>
      </c>
      <c r="AU4" s="14" t="s">
        <v>14</v>
      </c>
      <c r="AV4" s="14" t="s">
        <v>13</v>
      </c>
      <c r="AW4" s="14" t="s">
        <v>14</v>
      </c>
      <c r="AX4" s="14" t="s">
        <v>13</v>
      </c>
      <c r="AY4" s="14" t="s">
        <v>14</v>
      </c>
      <c r="AZ4" s="14" t="s">
        <v>13</v>
      </c>
      <c r="BA4" s="14" t="s">
        <v>14</v>
      </c>
      <c r="BB4" s="14" t="s">
        <v>13</v>
      </c>
      <c r="BC4" s="14" t="s">
        <v>14</v>
      </c>
      <c r="BD4" s="14" t="s">
        <v>13</v>
      </c>
      <c r="BE4" s="14" t="s">
        <v>14</v>
      </c>
      <c r="BF4" s="14" t="s">
        <v>13</v>
      </c>
      <c r="BG4" s="14" t="s">
        <v>14</v>
      </c>
      <c r="BH4" s="13" t="s">
        <v>2</v>
      </c>
      <c r="BI4" s="12" t="s">
        <v>15</v>
      </c>
      <c r="BJ4" s="12" t="s">
        <v>3</v>
      </c>
      <c r="BK4" s="12" t="s">
        <v>1</v>
      </c>
    </row>
    <row r="5" spans="1:65" ht="12.75">
      <c r="A5" s="15">
        <v>7563</v>
      </c>
      <c r="B5" s="21" t="s">
        <v>580</v>
      </c>
      <c r="C5" s="21" t="s">
        <v>486</v>
      </c>
      <c r="D5" s="15"/>
      <c r="E5" s="15"/>
      <c r="F5" s="15"/>
      <c r="G5" s="15"/>
      <c r="H5" s="15">
        <v>69</v>
      </c>
      <c r="I5" s="15">
        <v>5</v>
      </c>
      <c r="J5" s="15">
        <v>54</v>
      </c>
      <c r="K5" s="15">
        <v>3</v>
      </c>
      <c r="L5" s="15">
        <v>66</v>
      </c>
      <c r="M5" s="15">
        <v>3</v>
      </c>
      <c r="N5" s="15">
        <v>56</v>
      </c>
      <c r="O5" s="15">
        <v>4</v>
      </c>
      <c r="P5" s="17"/>
      <c r="Q5" s="17"/>
      <c r="R5" s="17"/>
      <c r="S5" s="17"/>
      <c r="T5" s="17"/>
      <c r="U5" s="17"/>
      <c r="V5" s="17"/>
      <c r="W5" s="17"/>
      <c r="X5" s="17">
        <v>61</v>
      </c>
      <c r="Y5" s="17">
        <v>4</v>
      </c>
      <c r="Z5" s="17">
        <v>52</v>
      </c>
      <c r="AA5" s="17">
        <v>3</v>
      </c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>
        <v>68</v>
      </c>
      <c r="AU5" s="17">
        <v>5</v>
      </c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8">
        <f aca="true" t="shared" si="0" ref="BH5:BH63">D5+F5+H5+J5+L5+N5+P5+R5+T5+V5+X5+Z5+AB5+AD5+AF5+AH5+AJ5+AL5+AN5+AP5+AR5+AT5+AV5+AX5+AZ5+BB5+BD5+BF5</f>
        <v>426</v>
      </c>
      <c r="BI5" s="18">
        <f aca="true" t="shared" si="1" ref="BI5:BI63">E5+G5+I5+K5+M5+O5+Q5+S5+U5+W5+Y5+AA5+AC5+AE5+AG5+AI5+AK5+AM5+AO5+AQ5+AS5+AU5+AW5+AY5+BA5+BC5+BE5+BG5</f>
        <v>27</v>
      </c>
      <c r="BJ5" s="19">
        <f aca="true" t="shared" si="2" ref="BJ5:BJ63">COUNT(D5,F5,H5,J5,L5,N5,P5,R5,T5,V5,X5,Z5,AB5,AD5,AF5,AH5,AJ5,AL5,AN5,AP5,AR5,AT5,AV5,AX5,AZ5,BB5,BD5,BF5)</f>
        <v>7</v>
      </c>
      <c r="BK5" s="20">
        <f aca="true" t="shared" si="3" ref="BK5:BK63">BH5/BJ5</f>
        <v>60.857142857142854</v>
      </c>
      <c r="BM5"/>
    </row>
    <row r="6" spans="1:65" ht="12.75">
      <c r="A6" s="15">
        <v>7564</v>
      </c>
      <c r="B6" s="21" t="s">
        <v>487</v>
      </c>
      <c r="C6" s="21" t="s">
        <v>486</v>
      </c>
      <c r="D6" s="15">
        <v>46</v>
      </c>
      <c r="E6" s="15">
        <v>3</v>
      </c>
      <c r="F6" s="15">
        <v>49</v>
      </c>
      <c r="G6" s="15">
        <v>3</v>
      </c>
      <c r="H6" s="15"/>
      <c r="I6" s="15"/>
      <c r="J6" s="15"/>
      <c r="K6" s="15"/>
      <c r="L6" s="15"/>
      <c r="M6" s="15"/>
      <c r="N6" s="15"/>
      <c r="O6" s="15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>
        <v>44</v>
      </c>
      <c r="AC6" s="17">
        <v>2</v>
      </c>
      <c r="AD6" s="17">
        <v>47</v>
      </c>
      <c r="AE6" s="17">
        <v>3</v>
      </c>
      <c r="AF6" s="17">
        <v>30</v>
      </c>
      <c r="AG6" s="17">
        <v>0</v>
      </c>
      <c r="AH6" s="17">
        <v>54</v>
      </c>
      <c r="AI6" s="17">
        <v>4</v>
      </c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>
        <v>32</v>
      </c>
      <c r="BA6" s="17">
        <v>1</v>
      </c>
      <c r="BB6" s="17">
        <v>37</v>
      </c>
      <c r="BC6" s="17">
        <v>1</v>
      </c>
      <c r="BD6" s="17"/>
      <c r="BE6" s="17"/>
      <c r="BF6" s="17"/>
      <c r="BG6" s="17"/>
      <c r="BH6" s="18">
        <f t="shared" si="0"/>
        <v>339</v>
      </c>
      <c r="BI6" s="18">
        <f t="shared" si="1"/>
        <v>17</v>
      </c>
      <c r="BJ6" s="19">
        <f t="shared" si="2"/>
        <v>8</v>
      </c>
      <c r="BK6" s="20">
        <f t="shared" si="3"/>
        <v>42.375</v>
      </c>
      <c r="BM6"/>
    </row>
    <row r="7" spans="1:65" ht="12.75">
      <c r="A7" s="15">
        <v>7565</v>
      </c>
      <c r="B7" s="21" t="s">
        <v>582</v>
      </c>
      <c r="C7" s="21" t="s">
        <v>486</v>
      </c>
      <c r="D7" s="15"/>
      <c r="E7" s="15"/>
      <c r="F7" s="15"/>
      <c r="G7" s="15"/>
      <c r="H7" s="15">
        <v>33</v>
      </c>
      <c r="I7" s="15">
        <v>2</v>
      </c>
      <c r="J7" s="15">
        <v>43</v>
      </c>
      <c r="K7" s="15">
        <v>2</v>
      </c>
      <c r="L7" s="15"/>
      <c r="M7" s="15"/>
      <c r="N7" s="15"/>
      <c r="O7" s="15"/>
      <c r="P7" s="17">
        <v>34</v>
      </c>
      <c r="Q7" s="17">
        <v>1</v>
      </c>
      <c r="R7" s="17">
        <v>43</v>
      </c>
      <c r="S7" s="17">
        <v>3</v>
      </c>
      <c r="T7" s="17"/>
      <c r="U7" s="17"/>
      <c r="V7" s="17"/>
      <c r="W7" s="17"/>
      <c r="X7" s="17"/>
      <c r="Y7" s="17"/>
      <c r="Z7" s="17"/>
      <c r="AA7" s="17"/>
      <c r="AB7" s="17">
        <v>22</v>
      </c>
      <c r="AC7" s="17">
        <v>0</v>
      </c>
      <c r="AD7" s="17">
        <v>59</v>
      </c>
      <c r="AE7" s="17">
        <v>5</v>
      </c>
      <c r="AF7" s="17">
        <v>25</v>
      </c>
      <c r="AG7" s="17">
        <v>1</v>
      </c>
      <c r="AH7" s="17">
        <v>52</v>
      </c>
      <c r="AI7" s="17">
        <v>4</v>
      </c>
      <c r="AJ7" s="17"/>
      <c r="AK7" s="17"/>
      <c r="AL7" s="17"/>
      <c r="AM7" s="17"/>
      <c r="AN7" s="17">
        <v>47</v>
      </c>
      <c r="AO7" s="17">
        <v>3</v>
      </c>
      <c r="AP7" s="17">
        <v>29</v>
      </c>
      <c r="AQ7" s="17">
        <v>1</v>
      </c>
      <c r="AR7" s="17"/>
      <c r="AS7" s="17"/>
      <c r="AT7" s="17"/>
      <c r="AU7" s="17"/>
      <c r="AV7" s="17"/>
      <c r="AW7" s="17"/>
      <c r="AX7" s="17"/>
      <c r="AY7" s="17"/>
      <c r="AZ7" s="17">
        <v>72</v>
      </c>
      <c r="BA7" s="17">
        <v>5</v>
      </c>
      <c r="BB7" s="17">
        <v>42</v>
      </c>
      <c r="BC7" s="17">
        <v>3</v>
      </c>
      <c r="BD7" s="17"/>
      <c r="BE7" s="17"/>
      <c r="BF7" s="17"/>
      <c r="BG7" s="17"/>
      <c r="BH7" s="18">
        <f t="shared" si="0"/>
        <v>501</v>
      </c>
      <c r="BI7" s="18">
        <f t="shared" si="1"/>
        <v>30</v>
      </c>
      <c r="BJ7" s="19">
        <f t="shared" si="2"/>
        <v>12</v>
      </c>
      <c r="BK7" s="20">
        <f t="shared" si="3"/>
        <v>41.75</v>
      </c>
      <c r="BM7"/>
    </row>
    <row r="8" spans="1:65" ht="12.75">
      <c r="A8" s="15">
        <v>7566</v>
      </c>
      <c r="B8" s="21" t="s">
        <v>583</v>
      </c>
      <c r="C8" s="21" t="s">
        <v>486</v>
      </c>
      <c r="D8" s="15"/>
      <c r="E8" s="15"/>
      <c r="F8" s="15"/>
      <c r="G8" s="15"/>
      <c r="H8" s="15">
        <v>50</v>
      </c>
      <c r="I8" s="15">
        <v>4</v>
      </c>
      <c r="J8" s="15">
        <v>44</v>
      </c>
      <c r="K8" s="15">
        <v>2</v>
      </c>
      <c r="L8" s="15"/>
      <c r="M8" s="15"/>
      <c r="N8" s="15"/>
      <c r="O8" s="15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>
        <v>47</v>
      </c>
      <c r="AC8" s="17">
        <v>2</v>
      </c>
      <c r="AD8" s="17">
        <v>45</v>
      </c>
      <c r="AE8" s="17">
        <v>3</v>
      </c>
      <c r="AF8" s="17">
        <v>19</v>
      </c>
      <c r="AG8" s="17">
        <v>0</v>
      </c>
      <c r="AH8" s="17">
        <v>45</v>
      </c>
      <c r="AI8" s="17">
        <v>3</v>
      </c>
      <c r="AJ8" s="17">
        <v>30</v>
      </c>
      <c r="AK8" s="17">
        <v>1</v>
      </c>
      <c r="AL8" s="17">
        <v>61</v>
      </c>
      <c r="AM8" s="17">
        <v>4</v>
      </c>
      <c r="AN8" s="17"/>
      <c r="AO8" s="17"/>
      <c r="AP8" s="17"/>
      <c r="AQ8" s="17"/>
      <c r="AR8" s="17">
        <v>59</v>
      </c>
      <c r="AS8" s="17">
        <v>4</v>
      </c>
      <c r="AT8" s="17"/>
      <c r="AU8" s="17"/>
      <c r="AV8" s="17"/>
      <c r="AW8" s="17"/>
      <c r="AX8" s="17"/>
      <c r="AY8" s="17"/>
      <c r="AZ8" s="17">
        <v>52</v>
      </c>
      <c r="BA8" s="17">
        <v>4</v>
      </c>
      <c r="BB8" s="17">
        <v>24</v>
      </c>
      <c r="BC8" s="17">
        <v>1</v>
      </c>
      <c r="BD8" s="17"/>
      <c r="BE8" s="17"/>
      <c r="BF8" s="17"/>
      <c r="BG8" s="17"/>
      <c r="BH8" s="18">
        <f t="shared" si="0"/>
        <v>476</v>
      </c>
      <c r="BI8" s="18">
        <f t="shared" si="1"/>
        <v>28</v>
      </c>
      <c r="BJ8" s="19">
        <f t="shared" si="2"/>
        <v>11</v>
      </c>
      <c r="BK8" s="20">
        <f t="shared" si="3"/>
        <v>43.27272727272727</v>
      </c>
      <c r="BM8"/>
    </row>
    <row r="9" spans="1:65" ht="12.75">
      <c r="A9" s="15">
        <v>7567</v>
      </c>
      <c r="B9" s="21" t="s">
        <v>581</v>
      </c>
      <c r="C9" s="21" t="s">
        <v>486</v>
      </c>
      <c r="D9" s="15"/>
      <c r="E9" s="15"/>
      <c r="F9" s="15"/>
      <c r="G9" s="15"/>
      <c r="H9" s="15">
        <v>31</v>
      </c>
      <c r="I9" s="15">
        <v>1</v>
      </c>
      <c r="J9" s="15">
        <v>28</v>
      </c>
      <c r="K9" s="15">
        <v>0</v>
      </c>
      <c r="L9" s="15"/>
      <c r="M9" s="15"/>
      <c r="N9" s="15"/>
      <c r="O9" s="15"/>
      <c r="P9" s="17">
        <v>65</v>
      </c>
      <c r="Q9" s="17">
        <v>5</v>
      </c>
      <c r="R9" s="17">
        <v>49</v>
      </c>
      <c r="S9" s="17">
        <v>3</v>
      </c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>
        <v>44</v>
      </c>
      <c r="AK9" s="17">
        <v>2</v>
      </c>
      <c r="AL9" s="17">
        <v>42</v>
      </c>
      <c r="AM9" s="17">
        <v>2</v>
      </c>
      <c r="AN9" s="17"/>
      <c r="AO9" s="17"/>
      <c r="AP9" s="17"/>
      <c r="AQ9" s="17"/>
      <c r="AR9" s="17">
        <v>26</v>
      </c>
      <c r="AS9" s="17">
        <v>0</v>
      </c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8">
        <f t="shared" si="0"/>
        <v>285</v>
      </c>
      <c r="BI9" s="18">
        <f t="shared" si="1"/>
        <v>13</v>
      </c>
      <c r="BJ9" s="19">
        <f t="shared" si="2"/>
        <v>7</v>
      </c>
      <c r="BK9" s="20">
        <f t="shared" si="3"/>
        <v>40.714285714285715</v>
      </c>
      <c r="BM9" t="s">
        <v>16</v>
      </c>
    </row>
    <row r="10" spans="1:65" ht="12.75">
      <c r="A10" s="15">
        <v>7568</v>
      </c>
      <c r="B10" s="21" t="s">
        <v>488</v>
      </c>
      <c r="C10" s="21" t="s">
        <v>486</v>
      </c>
      <c r="D10" s="15">
        <v>21</v>
      </c>
      <c r="E10" s="15">
        <v>1</v>
      </c>
      <c r="F10" s="15">
        <v>35</v>
      </c>
      <c r="G10" s="15">
        <v>2</v>
      </c>
      <c r="H10" s="15"/>
      <c r="I10" s="15"/>
      <c r="J10" s="15"/>
      <c r="K10" s="15"/>
      <c r="L10" s="15"/>
      <c r="M10" s="15"/>
      <c r="N10" s="15"/>
      <c r="O10" s="15"/>
      <c r="P10" s="17">
        <v>36</v>
      </c>
      <c r="Q10" s="17">
        <v>2</v>
      </c>
      <c r="R10" s="17">
        <v>45</v>
      </c>
      <c r="S10" s="17">
        <v>2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>
        <v>29</v>
      </c>
      <c r="AK10" s="17">
        <v>1</v>
      </c>
      <c r="AL10" s="17">
        <v>38</v>
      </c>
      <c r="AM10" s="17">
        <v>1</v>
      </c>
      <c r="AN10" s="17"/>
      <c r="AO10" s="17"/>
      <c r="AP10" s="17"/>
      <c r="AQ10" s="17"/>
      <c r="AR10" s="17"/>
      <c r="AS10" s="17"/>
      <c r="AT10" s="17">
        <v>25</v>
      </c>
      <c r="AU10" s="17">
        <v>0</v>
      </c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8">
        <f t="shared" si="0"/>
        <v>229</v>
      </c>
      <c r="BI10" s="18">
        <f t="shared" si="1"/>
        <v>9</v>
      </c>
      <c r="BJ10" s="19">
        <f t="shared" si="2"/>
        <v>7</v>
      </c>
      <c r="BK10" s="20">
        <f t="shared" si="3"/>
        <v>32.714285714285715</v>
      </c>
      <c r="BM10"/>
    </row>
    <row r="11" spans="1:65" ht="12.75">
      <c r="A11" s="15">
        <v>7569</v>
      </c>
      <c r="B11" s="16" t="s">
        <v>485</v>
      </c>
      <c r="C11" s="21" t="s">
        <v>486</v>
      </c>
      <c r="D11" s="15">
        <v>41</v>
      </c>
      <c r="E11" s="15">
        <v>1</v>
      </c>
      <c r="F11" s="15">
        <v>57</v>
      </c>
      <c r="G11" s="15">
        <v>4</v>
      </c>
      <c r="H11" s="15"/>
      <c r="I11" s="15"/>
      <c r="J11" s="15"/>
      <c r="K11" s="15"/>
      <c r="L11" s="15"/>
      <c r="M11" s="15"/>
      <c r="N11" s="15"/>
      <c r="O11" s="15"/>
      <c r="P11" s="17">
        <v>57</v>
      </c>
      <c r="Q11" s="17">
        <v>3</v>
      </c>
      <c r="R11" s="17">
        <v>56</v>
      </c>
      <c r="S11" s="17">
        <v>4</v>
      </c>
      <c r="T11" s="17"/>
      <c r="U11" s="17"/>
      <c r="V11" s="25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>
        <v>44</v>
      </c>
      <c r="AS11" s="17">
        <v>3</v>
      </c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8">
        <f t="shared" si="0"/>
        <v>255</v>
      </c>
      <c r="BI11" s="18">
        <f t="shared" si="1"/>
        <v>15</v>
      </c>
      <c r="BJ11" s="19">
        <f t="shared" si="2"/>
        <v>5</v>
      </c>
      <c r="BK11" s="20">
        <f t="shared" si="3"/>
        <v>51</v>
      </c>
      <c r="BM11"/>
    </row>
    <row r="12" spans="1:65" ht="12.75">
      <c r="A12" s="15">
        <v>7570</v>
      </c>
      <c r="B12" s="21" t="s">
        <v>489</v>
      </c>
      <c r="C12" s="21" t="s">
        <v>486</v>
      </c>
      <c r="D12" s="15">
        <v>38</v>
      </c>
      <c r="E12" s="15">
        <v>1</v>
      </c>
      <c r="F12" s="15">
        <v>57</v>
      </c>
      <c r="G12" s="15">
        <v>3</v>
      </c>
      <c r="H12" s="15"/>
      <c r="I12" s="15"/>
      <c r="J12" s="15"/>
      <c r="K12" s="15"/>
      <c r="L12" s="15"/>
      <c r="M12" s="15"/>
      <c r="N12" s="15"/>
      <c r="O12" s="15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>
        <v>37</v>
      </c>
      <c r="AC12" s="17">
        <v>2</v>
      </c>
      <c r="AD12" s="17">
        <v>42</v>
      </c>
      <c r="AE12" s="17">
        <v>3</v>
      </c>
      <c r="AF12" s="17"/>
      <c r="AG12" s="17"/>
      <c r="AH12" s="17"/>
      <c r="AI12" s="17"/>
      <c r="AJ12" s="17">
        <v>35</v>
      </c>
      <c r="AK12" s="17">
        <v>2</v>
      </c>
      <c r="AL12" s="17">
        <v>64</v>
      </c>
      <c r="AM12" s="17">
        <v>3</v>
      </c>
      <c r="AN12" s="17"/>
      <c r="AO12" s="17"/>
      <c r="AP12" s="17"/>
      <c r="AQ12" s="17"/>
      <c r="AR12" s="17">
        <v>34</v>
      </c>
      <c r="AS12" s="17">
        <v>2</v>
      </c>
      <c r="AT12" s="17"/>
      <c r="AU12" s="17"/>
      <c r="AV12" s="17"/>
      <c r="AW12" s="17"/>
      <c r="AX12" s="17"/>
      <c r="AY12" s="17"/>
      <c r="AZ12" s="17">
        <v>40</v>
      </c>
      <c r="BA12" s="17">
        <v>2</v>
      </c>
      <c r="BB12" s="17">
        <v>52</v>
      </c>
      <c r="BC12" s="17">
        <v>3</v>
      </c>
      <c r="BD12" s="17"/>
      <c r="BE12" s="17"/>
      <c r="BF12" s="17"/>
      <c r="BG12" s="17"/>
      <c r="BH12" s="18">
        <f t="shared" si="0"/>
        <v>399</v>
      </c>
      <c r="BI12" s="18">
        <f t="shared" si="1"/>
        <v>21</v>
      </c>
      <c r="BJ12" s="19">
        <f t="shared" si="2"/>
        <v>9</v>
      </c>
      <c r="BK12" s="20">
        <f t="shared" si="3"/>
        <v>44.333333333333336</v>
      </c>
      <c r="BM12"/>
    </row>
    <row r="13" spans="1:65" ht="12.75">
      <c r="A13" s="15">
        <v>7596</v>
      </c>
      <c r="B13" s="21" t="s">
        <v>633</v>
      </c>
      <c r="C13" s="21" t="s">
        <v>486</v>
      </c>
      <c r="D13" s="15"/>
      <c r="E13" s="15"/>
      <c r="F13" s="15"/>
      <c r="G13" s="15"/>
      <c r="H13" s="15"/>
      <c r="I13" s="15"/>
      <c r="J13" s="15"/>
      <c r="K13" s="15"/>
      <c r="L13" s="15">
        <v>38</v>
      </c>
      <c r="M13" s="15">
        <v>2</v>
      </c>
      <c r="N13" s="15">
        <v>55</v>
      </c>
      <c r="O13" s="15">
        <v>3</v>
      </c>
      <c r="P13" s="17"/>
      <c r="Q13" s="17"/>
      <c r="R13" s="17"/>
      <c r="S13" s="17"/>
      <c r="T13" s="17"/>
      <c r="U13" s="17"/>
      <c r="V13" s="17"/>
      <c r="W13" s="17"/>
      <c r="X13" s="17">
        <v>49</v>
      </c>
      <c r="Y13" s="17">
        <v>2</v>
      </c>
      <c r="Z13" s="17">
        <v>45</v>
      </c>
      <c r="AA13" s="17">
        <v>3</v>
      </c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>
        <v>60</v>
      </c>
      <c r="AO13" s="17">
        <v>5</v>
      </c>
      <c r="AP13" s="17">
        <v>57</v>
      </c>
      <c r="AQ13" s="17">
        <v>4</v>
      </c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8">
        <f aca="true" t="shared" si="4" ref="BH13:BI15">D13+F13+H13+J13+L13+N13+P13+R13+T13+V13+X13+Z13+AB13+AD13+AF13+AH13+AJ13+AL13+AN13+AP13+AR13+AT13+AV13+AX13+AZ13+BB13+BD13+BF13</f>
        <v>304</v>
      </c>
      <c r="BI13" s="18">
        <f t="shared" si="4"/>
        <v>19</v>
      </c>
      <c r="BJ13" s="19">
        <f>COUNT(D13,F13,H13,J13,L13,N13,P13,R13,T13,V13,X13,Z13,AB13,AD13,AF13,AH13,AJ13,AL13,AN13,AP13,AR13,AT13,AV13,AX13,AZ13,BB13,BD13,BF13)</f>
        <v>6</v>
      </c>
      <c r="BK13" s="20">
        <f>BH13/BJ13</f>
        <v>50.666666666666664</v>
      </c>
      <c r="BM13" t="s">
        <v>16</v>
      </c>
    </row>
    <row r="14" spans="1:65" ht="12.75">
      <c r="A14" s="15">
        <v>7597</v>
      </c>
      <c r="B14" s="21" t="s">
        <v>631</v>
      </c>
      <c r="C14" s="21" t="s">
        <v>486</v>
      </c>
      <c r="D14" s="15"/>
      <c r="E14" s="15"/>
      <c r="F14" s="15"/>
      <c r="G14" s="15"/>
      <c r="H14" s="15"/>
      <c r="I14" s="15"/>
      <c r="J14" s="15"/>
      <c r="K14" s="15"/>
      <c r="L14" s="15">
        <v>63</v>
      </c>
      <c r="M14" s="15">
        <v>5</v>
      </c>
      <c r="N14" s="15">
        <v>62</v>
      </c>
      <c r="O14" s="15">
        <v>4</v>
      </c>
      <c r="P14" s="17"/>
      <c r="Q14" s="17"/>
      <c r="R14" s="17"/>
      <c r="S14" s="17"/>
      <c r="T14" s="17"/>
      <c r="U14" s="17"/>
      <c r="V14" s="17"/>
      <c r="W14" s="17"/>
      <c r="X14" s="17">
        <v>51</v>
      </c>
      <c r="Y14" s="17">
        <v>4</v>
      </c>
      <c r="Z14" s="17">
        <v>58</v>
      </c>
      <c r="AA14" s="17">
        <v>4</v>
      </c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>
        <v>35</v>
      </c>
      <c r="AO14" s="17">
        <v>1</v>
      </c>
      <c r="AP14" s="17">
        <v>47</v>
      </c>
      <c r="AQ14" s="17">
        <v>3</v>
      </c>
      <c r="AR14" s="17"/>
      <c r="AS14" s="17"/>
      <c r="AT14" s="17">
        <v>46</v>
      </c>
      <c r="AU14" s="17">
        <v>3</v>
      </c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8">
        <f t="shared" si="4"/>
        <v>362</v>
      </c>
      <c r="BI14" s="18">
        <f t="shared" si="4"/>
        <v>24</v>
      </c>
      <c r="BJ14" s="19">
        <f>COUNT(D14,F14,H14,J14,L14,N14,P14,R14,T14,V14,X14,Z14,AB14,AD14,AF14,AH14,AJ14,AL14,AN14,AP14,AR14,AT14,AV14,AX14,AZ14,BB14,BD14,BF14)</f>
        <v>7</v>
      </c>
      <c r="BK14" s="20">
        <f>BH14/BJ14</f>
        <v>51.714285714285715</v>
      </c>
      <c r="BM14" t="s">
        <v>16</v>
      </c>
    </row>
    <row r="15" spans="1:65" ht="12.75">
      <c r="A15" s="15">
        <v>7598</v>
      </c>
      <c r="B15" s="21" t="s">
        <v>632</v>
      </c>
      <c r="C15" s="21" t="s">
        <v>486</v>
      </c>
      <c r="D15" s="15"/>
      <c r="E15" s="15"/>
      <c r="F15" s="15"/>
      <c r="G15" s="15"/>
      <c r="H15" s="15"/>
      <c r="I15" s="15"/>
      <c r="J15" s="15"/>
      <c r="K15" s="15"/>
      <c r="L15" s="15">
        <v>66</v>
      </c>
      <c r="M15" s="15">
        <v>4</v>
      </c>
      <c r="N15" s="15">
        <v>65</v>
      </c>
      <c r="O15" s="15">
        <v>5</v>
      </c>
      <c r="P15" s="17"/>
      <c r="Q15" s="17"/>
      <c r="R15" s="17"/>
      <c r="S15" s="17"/>
      <c r="T15" s="17"/>
      <c r="U15" s="17"/>
      <c r="V15" s="17"/>
      <c r="W15" s="17"/>
      <c r="X15" s="17">
        <v>65</v>
      </c>
      <c r="Y15" s="17">
        <v>5</v>
      </c>
      <c r="Z15" s="17">
        <v>47</v>
      </c>
      <c r="AA15" s="17">
        <v>2</v>
      </c>
      <c r="AB15" s="17"/>
      <c r="AC15" s="17"/>
      <c r="AD15" s="17"/>
      <c r="AE15" s="17"/>
      <c r="AF15" s="17">
        <v>55</v>
      </c>
      <c r="AG15" s="17">
        <v>3</v>
      </c>
      <c r="AH15" s="17">
        <v>71</v>
      </c>
      <c r="AI15" s="17">
        <v>6</v>
      </c>
      <c r="AJ15" s="17"/>
      <c r="AK15" s="17"/>
      <c r="AL15" s="17"/>
      <c r="AM15" s="17"/>
      <c r="AN15" s="17">
        <v>78</v>
      </c>
      <c r="AO15" s="17">
        <v>7</v>
      </c>
      <c r="AP15" s="17">
        <v>58</v>
      </c>
      <c r="AQ15" s="17">
        <v>4</v>
      </c>
      <c r="AR15" s="17"/>
      <c r="AS15" s="17"/>
      <c r="AT15" s="17">
        <v>70</v>
      </c>
      <c r="AU15" s="17">
        <v>6</v>
      </c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8">
        <f t="shared" si="4"/>
        <v>575</v>
      </c>
      <c r="BI15" s="18">
        <f t="shared" si="4"/>
        <v>42</v>
      </c>
      <c r="BJ15" s="19">
        <f>COUNT(D15,F15,H15,J15,L15,N15,P15,R15,T15,V15,X15,Z15,AB15,AD15,AF15,AH15,AJ15,AL15,AN15,AP15,AR15,AT15,AV15,AX15,AZ15,BB15,BD15,BF15)</f>
        <v>9</v>
      </c>
      <c r="BK15" s="20">
        <f>BH15/BJ15</f>
        <v>63.888888888888886</v>
      </c>
      <c r="BM15"/>
    </row>
    <row r="16" spans="1:65" ht="12.75">
      <c r="A16" s="15">
        <v>4520</v>
      </c>
      <c r="B16" s="21" t="s">
        <v>490</v>
      </c>
      <c r="C16" s="21" t="s">
        <v>218</v>
      </c>
      <c r="D16" s="15">
        <v>27</v>
      </c>
      <c r="E16" s="15">
        <v>1</v>
      </c>
      <c r="F16" s="15"/>
      <c r="G16" s="15"/>
      <c r="H16" s="15">
        <v>34</v>
      </c>
      <c r="I16" s="15">
        <v>1</v>
      </c>
      <c r="J16" s="15">
        <v>25</v>
      </c>
      <c r="K16" s="15">
        <v>1</v>
      </c>
      <c r="L16" s="15">
        <v>49</v>
      </c>
      <c r="M16" s="15">
        <v>2</v>
      </c>
      <c r="N16" s="15">
        <v>55</v>
      </c>
      <c r="O16" s="15">
        <v>5</v>
      </c>
      <c r="P16" s="17">
        <v>16</v>
      </c>
      <c r="Q16" s="17">
        <v>0</v>
      </c>
      <c r="R16" s="17"/>
      <c r="S16" s="17"/>
      <c r="T16" s="17">
        <v>41</v>
      </c>
      <c r="U16" s="17">
        <v>3</v>
      </c>
      <c r="V16" s="17">
        <v>13</v>
      </c>
      <c r="W16" s="17">
        <v>0</v>
      </c>
      <c r="X16" s="17"/>
      <c r="Y16" s="17"/>
      <c r="Z16" s="17"/>
      <c r="AA16" s="17"/>
      <c r="AB16" s="17">
        <v>21</v>
      </c>
      <c r="AC16" s="17">
        <v>1</v>
      </c>
      <c r="AD16" s="17">
        <v>22</v>
      </c>
      <c r="AE16" s="17">
        <v>1</v>
      </c>
      <c r="AF16" s="17">
        <v>14</v>
      </c>
      <c r="AG16" s="17">
        <v>0</v>
      </c>
      <c r="AH16" s="17">
        <v>41</v>
      </c>
      <c r="AI16" s="17">
        <v>3</v>
      </c>
      <c r="AJ16" s="17">
        <v>24</v>
      </c>
      <c r="AK16" s="17">
        <v>1</v>
      </c>
      <c r="AL16" s="17">
        <v>15</v>
      </c>
      <c r="AM16" s="17">
        <v>0</v>
      </c>
      <c r="AN16" s="17">
        <v>19</v>
      </c>
      <c r="AO16" s="17">
        <v>1</v>
      </c>
      <c r="AP16" s="17">
        <v>10</v>
      </c>
      <c r="AQ16" s="17">
        <v>0</v>
      </c>
      <c r="AR16" s="17">
        <v>28</v>
      </c>
      <c r="AS16" s="17">
        <v>1</v>
      </c>
      <c r="AT16" s="17"/>
      <c r="AU16" s="17"/>
      <c r="AV16" s="17">
        <v>19</v>
      </c>
      <c r="AW16" s="17">
        <v>0</v>
      </c>
      <c r="AX16" s="17">
        <v>12</v>
      </c>
      <c r="AY16" s="17">
        <v>0</v>
      </c>
      <c r="AZ16" s="17"/>
      <c r="BA16" s="17"/>
      <c r="BB16" s="17"/>
      <c r="BC16" s="17"/>
      <c r="BD16" s="17"/>
      <c r="BE16" s="17"/>
      <c r="BF16" s="17"/>
      <c r="BG16" s="17"/>
      <c r="BH16" s="18">
        <f t="shared" si="0"/>
        <v>485</v>
      </c>
      <c r="BI16" s="18">
        <f t="shared" si="1"/>
        <v>21</v>
      </c>
      <c r="BJ16" s="19">
        <f t="shared" si="2"/>
        <v>19</v>
      </c>
      <c r="BK16" s="20">
        <f t="shared" si="3"/>
        <v>25.526315789473685</v>
      </c>
      <c r="BM16"/>
    </row>
    <row r="17" spans="1:65" ht="12.75">
      <c r="A17" s="15">
        <v>7061</v>
      </c>
      <c r="B17" s="21" t="s">
        <v>491</v>
      </c>
      <c r="C17" s="21" t="s">
        <v>218</v>
      </c>
      <c r="D17" s="15">
        <v>55</v>
      </c>
      <c r="E17" s="15">
        <v>3</v>
      </c>
      <c r="F17" s="15">
        <v>49</v>
      </c>
      <c r="G17" s="15">
        <v>2</v>
      </c>
      <c r="H17" s="15">
        <v>52</v>
      </c>
      <c r="I17" s="15">
        <v>3</v>
      </c>
      <c r="J17" s="15">
        <v>54</v>
      </c>
      <c r="K17" s="15">
        <v>3</v>
      </c>
      <c r="L17" s="15">
        <v>72</v>
      </c>
      <c r="M17" s="15">
        <v>6</v>
      </c>
      <c r="N17" s="15">
        <v>72</v>
      </c>
      <c r="O17" s="15">
        <v>5</v>
      </c>
      <c r="P17" s="17">
        <v>49</v>
      </c>
      <c r="Q17" s="17">
        <v>3</v>
      </c>
      <c r="R17" s="17">
        <v>84</v>
      </c>
      <c r="S17" s="17">
        <v>8</v>
      </c>
      <c r="T17" s="17">
        <v>57</v>
      </c>
      <c r="U17" s="17">
        <v>3</v>
      </c>
      <c r="V17" s="17">
        <v>43</v>
      </c>
      <c r="W17" s="17">
        <v>1</v>
      </c>
      <c r="X17" s="17"/>
      <c r="Y17" s="17"/>
      <c r="Z17" s="17"/>
      <c r="AA17" s="17"/>
      <c r="AB17" s="17">
        <v>75</v>
      </c>
      <c r="AC17" s="17">
        <v>6</v>
      </c>
      <c r="AD17" s="17">
        <v>53</v>
      </c>
      <c r="AE17" s="17">
        <v>3</v>
      </c>
      <c r="AF17" s="17">
        <v>67</v>
      </c>
      <c r="AG17" s="17">
        <v>5</v>
      </c>
      <c r="AH17" s="17">
        <v>62</v>
      </c>
      <c r="AI17" s="17">
        <v>4</v>
      </c>
      <c r="AJ17" s="17">
        <v>51</v>
      </c>
      <c r="AK17" s="17">
        <v>3</v>
      </c>
      <c r="AL17" s="17">
        <v>64</v>
      </c>
      <c r="AM17" s="17">
        <v>5</v>
      </c>
      <c r="AN17" s="17">
        <v>48</v>
      </c>
      <c r="AO17" s="17">
        <v>1</v>
      </c>
      <c r="AP17" s="17">
        <v>71</v>
      </c>
      <c r="AQ17" s="17">
        <v>6</v>
      </c>
      <c r="AR17" s="17">
        <v>53</v>
      </c>
      <c r="AS17" s="17">
        <v>3</v>
      </c>
      <c r="AT17" s="17">
        <v>49</v>
      </c>
      <c r="AU17" s="17">
        <v>2</v>
      </c>
      <c r="AV17" s="17">
        <v>61</v>
      </c>
      <c r="AW17" s="17">
        <v>4</v>
      </c>
      <c r="AX17" s="17">
        <v>57</v>
      </c>
      <c r="AY17" s="17">
        <v>3</v>
      </c>
      <c r="AZ17" s="17"/>
      <c r="BA17" s="17"/>
      <c r="BB17" s="17"/>
      <c r="BC17" s="17"/>
      <c r="BD17" s="17"/>
      <c r="BE17" s="17"/>
      <c r="BF17" s="17"/>
      <c r="BG17" s="17"/>
      <c r="BH17" s="18">
        <f t="shared" si="0"/>
        <v>1298</v>
      </c>
      <c r="BI17" s="18">
        <f t="shared" si="1"/>
        <v>82</v>
      </c>
      <c r="BJ17" s="19">
        <f t="shared" si="2"/>
        <v>22</v>
      </c>
      <c r="BK17" s="20">
        <f t="shared" si="3"/>
        <v>59</v>
      </c>
      <c r="BM17"/>
    </row>
    <row r="18" spans="1:65" ht="12.75">
      <c r="A18" s="15">
        <v>7106</v>
      </c>
      <c r="B18" s="16" t="s">
        <v>222</v>
      </c>
      <c r="C18" s="21" t="s">
        <v>218</v>
      </c>
      <c r="D18" s="15">
        <v>61</v>
      </c>
      <c r="E18" s="15">
        <v>4</v>
      </c>
      <c r="F18" s="15">
        <v>72</v>
      </c>
      <c r="G18" s="15">
        <v>6</v>
      </c>
      <c r="H18" s="15">
        <v>55</v>
      </c>
      <c r="I18" s="15">
        <v>3</v>
      </c>
      <c r="J18" s="15">
        <v>47</v>
      </c>
      <c r="K18" s="15">
        <v>3</v>
      </c>
      <c r="L18" s="15"/>
      <c r="M18" s="15"/>
      <c r="N18" s="15"/>
      <c r="O18" s="15"/>
      <c r="P18" s="17">
        <v>51</v>
      </c>
      <c r="Q18" s="17">
        <v>3</v>
      </c>
      <c r="R18" s="17">
        <v>50</v>
      </c>
      <c r="S18" s="17">
        <v>2</v>
      </c>
      <c r="T18" s="17">
        <v>63</v>
      </c>
      <c r="U18" s="17">
        <v>3</v>
      </c>
      <c r="V18" s="17">
        <v>65</v>
      </c>
      <c r="W18" s="17">
        <v>5</v>
      </c>
      <c r="X18" s="17"/>
      <c r="Y18" s="17"/>
      <c r="Z18" s="17"/>
      <c r="AA18" s="17"/>
      <c r="AB18" s="17">
        <v>58</v>
      </c>
      <c r="AC18" s="17">
        <v>3</v>
      </c>
      <c r="AD18" s="17">
        <v>48</v>
      </c>
      <c r="AE18" s="17">
        <v>2</v>
      </c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>
        <v>53</v>
      </c>
      <c r="AW18" s="17">
        <v>2</v>
      </c>
      <c r="AX18" s="17">
        <v>47</v>
      </c>
      <c r="AY18" s="17">
        <v>3</v>
      </c>
      <c r="AZ18" s="17"/>
      <c r="BA18" s="17"/>
      <c r="BB18" s="17"/>
      <c r="BC18" s="17"/>
      <c r="BD18" s="17"/>
      <c r="BE18" s="17"/>
      <c r="BF18" s="17"/>
      <c r="BG18" s="17"/>
      <c r="BH18" s="18">
        <f t="shared" si="0"/>
        <v>670</v>
      </c>
      <c r="BI18" s="18">
        <f t="shared" si="1"/>
        <v>39</v>
      </c>
      <c r="BJ18" s="19">
        <f t="shared" si="2"/>
        <v>12</v>
      </c>
      <c r="BK18" s="20">
        <f t="shared" si="3"/>
        <v>55.833333333333336</v>
      </c>
      <c r="BM18"/>
    </row>
    <row r="19" spans="1:65" ht="12.75">
      <c r="A19" s="15">
        <v>7145</v>
      </c>
      <c r="B19" s="21" t="s">
        <v>224</v>
      </c>
      <c r="C19" s="21" t="s">
        <v>218</v>
      </c>
      <c r="D19" s="15">
        <v>49</v>
      </c>
      <c r="E19" s="15">
        <v>3</v>
      </c>
      <c r="F19" s="15"/>
      <c r="G19" s="15"/>
      <c r="H19" s="15">
        <v>42</v>
      </c>
      <c r="I19" s="15">
        <v>2</v>
      </c>
      <c r="J19" s="15">
        <v>43</v>
      </c>
      <c r="K19" s="15">
        <v>2</v>
      </c>
      <c r="L19" s="15"/>
      <c r="M19" s="15"/>
      <c r="N19" s="15"/>
      <c r="O19" s="15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>
        <v>45</v>
      </c>
      <c r="AI19" s="17">
        <v>2</v>
      </c>
      <c r="AJ19" s="17">
        <v>50</v>
      </c>
      <c r="AK19" s="17">
        <v>2</v>
      </c>
      <c r="AL19" s="17">
        <v>48</v>
      </c>
      <c r="AM19" s="17">
        <v>3</v>
      </c>
      <c r="AN19" s="17"/>
      <c r="AO19" s="17"/>
      <c r="AP19" s="17"/>
      <c r="AQ19" s="17"/>
      <c r="AR19" s="17">
        <v>53</v>
      </c>
      <c r="AS19" s="17">
        <v>4</v>
      </c>
      <c r="AT19" s="17">
        <v>39</v>
      </c>
      <c r="AU19" s="17">
        <v>2</v>
      </c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8">
        <f t="shared" si="0"/>
        <v>369</v>
      </c>
      <c r="BI19" s="18">
        <f t="shared" si="1"/>
        <v>20</v>
      </c>
      <c r="BJ19" s="19">
        <f t="shared" si="2"/>
        <v>8</v>
      </c>
      <c r="BK19" s="20">
        <f t="shared" si="3"/>
        <v>46.125</v>
      </c>
      <c r="BM19"/>
    </row>
    <row r="20" spans="1:65" ht="12.75">
      <c r="A20" s="15">
        <v>7257</v>
      </c>
      <c r="B20" s="16" t="s">
        <v>268</v>
      </c>
      <c r="C20" s="21" t="s">
        <v>218</v>
      </c>
      <c r="D20" s="15"/>
      <c r="E20" s="15"/>
      <c r="F20" s="15">
        <v>44</v>
      </c>
      <c r="G20" s="15">
        <v>2</v>
      </c>
      <c r="H20" s="15"/>
      <c r="I20" s="15"/>
      <c r="J20" s="15"/>
      <c r="K20" s="15"/>
      <c r="L20" s="15">
        <v>56</v>
      </c>
      <c r="M20" s="15">
        <v>3</v>
      </c>
      <c r="N20" s="15">
        <v>74</v>
      </c>
      <c r="O20" s="15">
        <v>6</v>
      </c>
      <c r="P20" s="17">
        <v>59</v>
      </c>
      <c r="Q20" s="17">
        <v>4</v>
      </c>
      <c r="R20" s="17">
        <v>64</v>
      </c>
      <c r="S20" s="17">
        <v>5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>
        <v>70</v>
      </c>
      <c r="AG20" s="17">
        <v>5</v>
      </c>
      <c r="AH20" s="17">
        <v>59</v>
      </c>
      <c r="AI20" s="17">
        <v>4</v>
      </c>
      <c r="AJ20" s="17">
        <v>60</v>
      </c>
      <c r="AK20" s="17">
        <v>4</v>
      </c>
      <c r="AL20" s="17">
        <v>62</v>
      </c>
      <c r="AM20" s="17">
        <v>4</v>
      </c>
      <c r="AN20" s="17">
        <v>70</v>
      </c>
      <c r="AO20" s="17">
        <v>5</v>
      </c>
      <c r="AP20" s="17">
        <v>56</v>
      </c>
      <c r="AQ20" s="17">
        <v>3</v>
      </c>
      <c r="AR20" s="17">
        <v>78</v>
      </c>
      <c r="AS20" s="17">
        <v>7</v>
      </c>
      <c r="AT20" s="17">
        <v>48</v>
      </c>
      <c r="AU20" s="17">
        <v>2</v>
      </c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8">
        <f t="shared" si="0"/>
        <v>800</v>
      </c>
      <c r="BI20" s="18">
        <f t="shared" si="1"/>
        <v>54</v>
      </c>
      <c r="BJ20" s="19">
        <f t="shared" si="2"/>
        <v>13</v>
      </c>
      <c r="BK20" s="20">
        <f t="shared" si="3"/>
        <v>61.53846153846154</v>
      </c>
      <c r="BM20"/>
    </row>
    <row r="21" spans="1:65" ht="12.75">
      <c r="A21" s="15">
        <v>7282</v>
      </c>
      <c r="B21" s="16" t="s">
        <v>281</v>
      </c>
      <c r="C21" s="21" t="s">
        <v>218</v>
      </c>
      <c r="D21" s="15"/>
      <c r="E21" s="15"/>
      <c r="F21" s="15">
        <v>57</v>
      </c>
      <c r="G21" s="15">
        <v>2</v>
      </c>
      <c r="H21" s="15"/>
      <c r="I21" s="15"/>
      <c r="J21" s="15"/>
      <c r="K21" s="15"/>
      <c r="L21" s="15">
        <v>40</v>
      </c>
      <c r="M21" s="15">
        <v>2</v>
      </c>
      <c r="N21" s="15">
        <v>69</v>
      </c>
      <c r="O21" s="15">
        <v>5</v>
      </c>
      <c r="P21" s="17"/>
      <c r="Q21" s="17"/>
      <c r="R21" s="17">
        <v>52</v>
      </c>
      <c r="S21" s="17">
        <v>3</v>
      </c>
      <c r="T21" s="17">
        <v>52</v>
      </c>
      <c r="U21" s="17">
        <v>3</v>
      </c>
      <c r="V21" s="17">
        <v>63</v>
      </c>
      <c r="W21" s="17">
        <v>5</v>
      </c>
      <c r="X21" s="17"/>
      <c r="Y21" s="17"/>
      <c r="Z21" s="17"/>
      <c r="AA21" s="17"/>
      <c r="AB21" s="17">
        <v>64</v>
      </c>
      <c r="AC21" s="17">
        <v>5</v>
      </c>
      <c r="AD21" s="17"/>
      <c r="AE21" s="17"/>
      <c r="AF21" s="17">
        <v>73</v>
      </c>
      <c r="AG21" s="17">
        <v>6</v>
      </c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>
        <v>65</v>
      </c>
      <c r="AU21" s="17">
        <v>5</v>
      </c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8">
        <f t="shared" si="0"/>
        <v>535</v>
      </c>
      <c r="BI21" s="18">
        <f t="shared" si="1"/>
        <v>36</v>
      </c>
      <c r="BJ21" s="19">
        <f t="shared" si="2"/>
        <v>9</v>
      </c>
      <c r="BK21" s="20">
        <f t="shared" si="3"/>
        <v>59.44444444444444</v>
      </c>
      <c r="BM21" t="s">
        <v>16</v>
      </c>
    </row>
    <row r="22" spans="1:65" ht="12.75">
      <c r="A22" s="15">
        <v>3416</v>
      </c>
      <c r="B22" s="16" t="s">
        <v>226</v>
      </c>
      <c r="C22" s="16" t="s">
        <v>223</v>
      </c>
      <c r="D22" s="15">
        <v>45</v>
      </c>
      <c r="E22" s="15">
        <v>2</v>
      </c>
      <c r="F22" s="15"/>
      <c r="G22" s="15"/>
      <c r="H22" s="15">
        <v>39</v>
      </c>
      <c r="I22" s="15">
        <v>1</v>
      </c>
      <c r="J22" s="15">
        <v>57</v>
      </c>
      <c r="K22" s="15">
        <v>4</v>
      </c>
      <c r="L22" s="15"/>
      <c r="M22" s="15"/>
      <c r="N22" s="15"/>
      <c r="O22" s="15"/>
      <c r="P22" s="17">
        <v>47</v>
      </c>
      <c r="Q22" s="17">
        <v>2</v>
      </c>
      <c r="R22" s="17">
        <v>66</v>
      </c>
      <c r="S22" s="17">
        <v>5</v>
      </c>
      <c r="T22" s="17">
        <v>58</v>
      </c>
      <c r="U22" s="17">
        <v>2</v>
      </c>
      <c r="V22" s="17">
        <v>54</v>
      </c>
      <c r="W22" s="17">
        <v>3</v>
      </c>
      <c r="X22" s="17">
        <v>49</v>
      </c>
      <c r="Y22" s="17">
        <v>3</v>
      </c>
      <c r="Z22" s="17"/>
      <c r="AA22" s="17"/>
      <c r="AB22" s="17">
        <v>56</v>
      </c>
      <c r="AC22" s="17">
        <v>3</v>
      </c>
      <c r="AD22" s="17">
        <v>56</v>
      </c>
      <c r="AE22" s="17">
        <v>4</v>
      </c>
      <c r="AF22" s="17"/>
      <c r="AG22" s="17"/>
      <c r="AH22" s="17">
        <v>53</v>
      </c>
      <c r="AI22" s="17">
        <v>3</v>
      </c>
      <c r="AJ22" s="17">
        <v>53</v>
      </c>
      <c r="AK22" s="17">
        <v>3</v>
      </c>
      <c r="AL22" s="17">
        <v>42</v>
      </c>
      <c r="AM22" s="17">
        <v>1</v>
      </c>
      <c r="AN22" s="17"/>
      <c r="AO22" s="17"/>
      <c r="AP22" s="17"/>
      <c r="AQ22" s="17"/>
      <c r="AR22" s="17">
        <v>61</v>
      </c>
      <c r="AS22" s="17">
        <v>5</v>
      </c>
      <c r="AT22" s="17">
        <v>52</v>
      </c>
      <c r="AU22" s="17">
        <v>2</v>
      </c>
      <c r="AV22" s="17"/>
      <c r="AW22" s="17"/>
      <c r="AX22" s="17"/>
      <c r="AY22" s="17"/>
      <c r="AZ22" s="17">
        <v>69</v>
      </c>
      <c r="BA22" s="17">
        <v>6</v>
      </c>
      <c r="BB22" s="17">
        <v>47</v>
      </c>
      <c r="BC22" s="17">
        <v>2</v>
      </c>
      <c r="BD22" s="17"/>
      <c r="BE22" s="17"/>
      <c r="BF22" s="17"/>
      <c r="BG22" s="17"/>
      <c r="BH22" s="18">
        <f t="shared" si="0"/>
        <v>904</v>
      </c>
      <c r="BI22" s="18">
        <f t="shared" si="1"/>
        <v>51</v>
      </c>
      <c r="BJ22" s="19">
        <f t="shared" si="2"/>
        <v>17</v>
      </c>
      <c r="BK22" s="20">
        <f t="shared" si="3"/>
        <v>53.1764705882353</v>
      </c>
      <c r="BM22" t="s">
        <v>16</v>
      </c>
    </row>
    <row r="23" spans="1:65" ht="12.75">
      <c r="A23" s="15">
        <v>7256</v>
      </c>
      <c r="B23" s="16" t="s">
        <v>219</v>
      </c>
      <c r="C23" s="16" t="s">
        <v>223</v>
      </c>
      <c r="D23" s="15">
        <v>73</v>
      </c>
      <c r="E23" s="15">
        <v>6</v>
      </c>
      <c r="F23" s="15">
        <v>52</v>
      </c>
      <c r="G23" s="15">
        <v>2</v>
      </c>
      <c r="H23" s="15"/>
      <c r="I23" s="15"/>
      <c r="J23" s="15">
        <v>71</v>
      </c>
      <c r="K23" s="15">
        <v>6</v>
      </c>
      <c r="L23" s="15"/>
      <c r="M23" s="15"/>
      <c r="N23" s="15"/>
      <c r="O23" s="15"/>
      <c r="P23" s="17">
        <v>52</v>
      </c>
      <c r="Q23" s="17">
        <v>3</v>
      </c>
      <c r="R23" s="17">
        <v>69</v>
      </c>
      <c r="S23" s="17">
        <v>5</v>
      </c>
      <c r="T23" s="17"/>
      <c r="U23" s="17"/>
      <c r="V23" s="17">
        <v>58</v>
      </c>
      <c r="W23" s="17">
        <v>3</v>
      </c>
      <c r="X23" s="17">
        <v>76</v>
      </c>
      <c r="Y23" s="17">
        <v>6</v>
      </c>
      <c r="Z23" s="17">
        <v>76</v>
      </c>
      <c r="AA23" s="17">
        <v>6</v>
      </c>
      <c r="AB23" s="17"/>
      <c r="AC23" s="17"/>
      <c r="AD23" s="17"/>
      <c r="AE23" s="17"/>
      <c r="AF23" s="17"/>
      <c r="AG23" s="17"/>
      <c r="AH23" s="17">
        <v>62</v>
      </c>
      <c r="AI23" s="17">
        <v>4</v>
      </c>
      <c r="AJ23" s="17"/>
      <c r="AK23" s="17"/>
      <c r="AL23" s="17"/>
      <c r="AM23" s="17"/>
      <c r="AN23" s="17"/>
      <c r="AO23" s="17"/>
      <c r="AP23" s="17"/>
      <c r="AQ23" s="17"/>
      <c r="AR23" s="17">
        <v>82</v>
      </c>
      <c r="AS23" s="17">
        <v>7</v>
      </c>
      <c r="AT23" s="17"/>
      <c r="AU23" s="17"/>
      <c r="AV23" s="17">
        <v>47</v>
      </c>
      <c r="AW23" s="17">
        <v>1</v>
      </c>
      <c r="AX23" s="17">
        <v>55</v>
      </c>
      <c r="AY23" s="17">
        <v>2</v>
      </c>
      <c r="AZ23" s="17"/>
      <c r="BA23" s="17"/>
      <c r="BB23" s="17">
        <v>67</v>
      </c>
      <c r="BC23" s="17">
        <v>4</v>
      </c>
      <c r="BD23" s="17"/>
      <c r="BE23" s="17"/>
      <c r="BF23" s="17"/>
      <c r="BG23" s="17"/>
      <c r="BH23" s="18">
        <f t="shared" si="0"/>
        <v>840</v>
      </c>
      <c r="BI23" s="18">
        <f t="shared" si="1"/>
        <v>55</v>
      </c>
      <c r="BJ23" s="19">
        <f t="shared" si="2"/>
        <v>13</v>
      </c>
      <c r="BK23" s="20">
        <f t="shared" si="3"/>
        <v>64.61538461538461</v>
      </c>
      <c r="BM23"/>
    </row>
    <row r="24" spans="1:65" ht="12.75">
      <c r="A24" s="15">
        <v>7483</v>
      </c>
      <c r="B24" s="21" t="s">
        <v>492</v>
      </c>
      <c r="C24" s="16" t="s">
        <v>223</v>
      </c>
      <c r="D24" s="15"/>
      <c r="E24" s="15"/>
      <c r="F24" s="15">
        <v>58</v>
      </c>
      <c r="G24" s="15">
        <v>4</v>
      </c>
      <c r="H24" s="15">
        <v>38</v>
      </c>
      <c r="I24" s="15">
        <v>1</v>
      </c>
      <c r="J24" s="15"/>
      <c r="K24" s="15"/>
      <c r="L24" s="15"/>
      <c r="M24" s="15"/>
      <c r="N24" s="15"/>
      <c r="O24" s="15"/>
      <c r="P24" s="17"/>
      <c r="Q24" s="17"/>
      <c r="R24" s="17">
        <v>61</v>
      </c>
      <c r="S24" s="17">
        <v>5</v>
      </c>
      <c r="T24" s="17">
        <v>56</v>
      </c>
      <c r="U24" s="17">
        <v>3</v>
      </c>
      <c r="V24" s="17">
        <v>62</v>
      </c>
      <c r="W24" s="17">
        <v>3</v>
      </c>
      <c r="X24" s="17"/>
      <c r="Y24" s="17"/>
      <c r="Z24" s="17"/>
      <c r="AA24" s="17"/>
      <c r="AB24" s="17">
        <v>61</v>
      </c>
      <c r="AC24" s="17">
        <v>5</v>
      </c>
      <c r="AD24" s="17">
        <v>54</v>
      </c>
      <c r="AE24" s="17">
        <v>4</v>
      </c>
      <c r="AF24" s="17">
        <v>54</v>
      </c>
      <c r="AG24" s="17">
        <v>3</v>
      </c>
      <c r="AH24" s="17"/>
      <c r="AI24" s="17"/>
      <c r="AJ24" s="17">
        <v>39</v>
      </c>
      <c r="AK24" s="17">
        <v>1</v>
      </c>
      <c r="AL24" s="17">
        <v>43</v>
      </c>
      <c r="AM24" s="17">
        <v>2</v>
      </c>
      <c r="AN24" s="17"/>
      <c r="AO24" s="17"/>
      <c r="AP24" s="17"/>
      <c r="AQ24" s="17"/>
      <c r="AR24" s="17"/>
      <c r="AS24" s="17"/>
      <c r="AT24" s="17"/>
      <c r="AU24" s="17"/>
      <c r="AV24" s="17">
        <v>48</v>
      </c>
      <c r="AW24" s="17">
        <v>3</v>
      </c>
      <c r="AX24" s="17">
        <v>58</v>
      </c>
      <c r="AY24" s="17">
        <v>3</v>
      </c>
      <c r="AZ24" s="17"/>
      <c r="BA24" s="17"/>
      <c r="BB24" s="17">
        <v>55</v>
      </c>
      <c r="BC24" s="17">
        <v>2</v>
      </c>
      <c r="BD24" s="17"/>
      <c r="BE24" s="17"/>
      <c r="BF24" s="17"/>
      <c r="BG24" s="17"/>
      <c r="BH24" s="18">
        <f t="shared" si="0"/>
        <v>687</v>
      </c>
      <c r="BI24" s="18">
        <f t="shared" si="1"/>
        <v>39</v>
      </c>
      <c r="BJ24" s="19">
        <f t="shared" si="2"/>
        <v>13</v>
      </c>
      <c r="BK24" s="20">
        <f t="shared" si="3"/>
        <v>52.84615384615385</v>
      </c>
      <c r="BM24"/>
    </row>
    <row r="25" spans="1:65" ht="12.75">
      <c r="A25" s="15">
        <v>7484</v>
      </c>
      <c r="B25" s="16" t="s">
        <v>225</v>
      </c>
      <c r="C25" s="16" t="s">
        <v>223</v>
      </c>
      <c r="D25" s="15"/>
      <c r="E25" s="15"/>
      <c r="F25" s="15">
        <v>21</v>
      </c>
      <c r="G25" s="15">
        <v>1</v>
      </c>
      <c r="H25" s="15"/>
      <c r="I25" s="15"/>
      <c r="J25" s="15">
        <v>19</v>
      </c>
      <c r="K25" s="15">
        <v>0</v>
      </c>
      <c r="L25" s="15"/>
      <c r="M25" s="15"/>
      <c r="N25" s="15"/>
      <c r="O25" s="15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>
        <v>38</v>
      </c>
      <c r="AC25" s="17">
        <v>1</v>
      </c>
      <c r="AD25" s="17">
        <v>50</v>
      </c>
      <c r="AE25" s="17">
        <v>3</v>
      </c>
      <c r="AF25" s="17">
        <v>32</v>
      </c>
      <c r="AG25" s="17">
        <v>0</v>
      </c>
      <c r="AH25" s="17">
        <v>55</v>
      </c>
      <c r="AI25" s="17">
        <v>3</v>
      </c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>
        <v>60</v>
      </c>
      <c r="BA25" s="17">
        <v>4</v>
      </c>
      <c r="BB25" s="17"/>
      <c r="BC25" s="17"/>
      <c r="BD25" s="17"/>
      <c r="BE25" s="17"/>
      <c r="BF25" s="17"/>
      <c r="BG25" s="17"/>
      <c r="BH25" s="18">
        <f t="shared" si="0"/>
        <v>275</v>
      </c>
      <c r="BI25" s="18">
        <f t="shared" si="1"/>
        <v>12</v>
      </c>
      <c r="BJ25" s="19">
        <f t="shared" si="2"/>
        <v>7</v>
      </c>
      <c r="BK25" s="20">
        <f t="shared" si="3"/>
        <v>39.285714285714285</v>
      </c>
      <c r="BM25"/>
    </row>
    <row r="26" spans="1:65" ht="12.75">
      <c r="A26" s="15">
        <v>7485</v>
      </c>
      <c r="B26" s="16" t="s">
        <v>221</v>
      </c>
      <c r="C26" s="16" t="s">
        <v>223</v>
      </c>
      <c r="D26" s="15">
        <v>29</v>
      </c>
      <c r="E26" s="15">
        <v>1</v>
      </c>
      <c r="F26" s="15">
        <v>44</v>
      </c>
      <c r="G26" s="15">
        <v>3</v>
      </c>
      <c r="H26" s="15"/>
      <c r="I26" s="15"/>
      <c r="J26" s="15">
        <v>46</v>
      </c>
      <c r="K26" s="15">
        <v>3</v>
      </c>
      <c r="L26" s="15"/>
      <c r="M26" s="15"/>
      <c r="N26" s="15"/>
      <c r="O26" s="15"/>
      <c r="P26" s="17">
        <v>30</v>
      </c>
      <c r="Q26" s="17">
        <v>1</v>
      </c>
      <c r="R26" s="17">
        <v>23</v>
      </c>
      <c r="S26" s="17">
        <v>1</v>
      </c>
      <c r="T26" s="17">
        <v>54</v>
      </c>
      <c r="U26" s="17">
        <v>3</v>
      </c>
      <c r="V26" s="17">
        <v>68</v>
      </c>
      <c r="W26" s="17">
        <v>6</v>
      </c>
      <c r="X26" s="17">
        <v>43</v>
      </c>
      <c r="Y26" s="17">
        <v>3</v>
      </c>
      <c r="Z26" s="17">
        <v>61</v>
      </c>
      <c r="AA26" s="17">
        <v>5</v>
      </c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>
        <v>28</v>
      </c>
      <c r="AS26" s="17">
        <v>1</v>
      </c>
      <c r="AT26" s="17">
        <v>48</v>
      </c>
      <c r="AU26" s="17">
        <v>3</v>
      </c>
      <c r="AV26" s="17">
        <v>36</v>
      </c>
      <c r="AW26" s="17">
        <v>1</v>
      </c>
      <c r="AX26" s="17">
        <v>65</v>
      </c>
      <c r="AY26" s="17">
        <v>5</v>
      </c>
      <c r="AZ26" s="17">
        <v>52</v>
      </c>
      <c r="BA26" s="17">
        <v>3</v>
      </c>
      <c r="BB26" s="17"/>
      <c r="BC26" s="17"/>
      <c r="BD26" s="17"/>
      <c r="BE26" s="17"/>
      <c r="BF26" s="17"/>
      <c r="BG26" s="17"/>
      <c r="BH26" s="18">
        <f t="shared" si="0"/>
        <v>627</v>
      </c>
      <c r="BI26" s="18">
        <f t="shared" si="1"/>
        <v>39</v>
      </c>
      <c r="BJ26" s="19">
        <f t="shared" si="2"/>
        <v>14</v>
      </c>
      <c r="BK26" s="20">
        <f t="shared" si="3"/>
        <v>44.785714285714285</v>
      </c>
      <c r="BM26"/>
    </row>
    <row r="27" spans="1:65" ht="12.75">
      <c r="A27" s="15">
        <v>7493</v>
      </c>
      <c r="B27" s="16" t="s">
        <v>220</v>
      </c>
      <c r="C27" s="16" t="s">
        <v>223</v>
      </c>
      <c r="D27" s="15">
        <v>61</v>
      </c>
      <c r="E27" s="15">
        <v>4</v>
      </c>
      <c r="F27" s="15"/>
      <c r="G27" s="15"/>
      <c r="H27" s="15">
        <v>23</v>
      </c>
      <c r="I27" s="15">
        <v>1</v>
      </c>
      <c r="J27" s="15"/>
      <c r="K27" s="15"/>
      <c r="L27" s="15"/>
      <c r="M27" s="15"/>
      <c r="N27" s="15"/>
      <c r="O27" s="15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>
        <v>26</v>
      </c>
      <c r="AA27" s="17">
        <v>0</v>
      </c>
      <c r="AB27" s="17">
        <v>57</v>
      </c>
      <c r="AC27" s="17">
        <v>5</v>
      </c>
      <c r="AD27" s="17">
        <v>66</v>
      </c>
      <c r="AE27" s="17">
        <v>5</v>
      </c>
      <c r="AF27" s="17">
        <v>28</v>
      </c>
      <c r="AG27" s="17">
        <v>1</v>
      </c>
      <c r="AH27" s="17">
        <v>58</v>
      </c>
      <c r="AI27" s="17">
        <v>4</v>
      </c>
      <c r="AJ27" s="17">
        <v>26</v>
      </c>
      <c r="AK27" s="17">
        <v>1</v>
      </c>
      <c r="AL27" s="17">
        <v>34</v>
      </c>
      <c r="AM27" s="17">
        <v>2</v>
      </c>
      <c r="AN27" s="17"/>
      <c r="AO27" s="17"/>
      <c r="AP27" s="17"/>
      <c r="AQ27" s="17"/>
      <c r="AR27" s="17">
        <v>35</v>
      </c>
      <c r="AS27" s="17">
        <v>2</v>
      </c>
      <c r="AT27" s="17">
        <v>60</v>
      </c>
      <c r="AU27" s="17">
        <v>5</v>
      </c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8">
        <f t="shared" si="0"/>
        <v>474</v>
      </c>
      <c r="BI27" s="18">
        <f t="shared" si="1"/>
        <v>30</v>
      </c>
      <c r="BJ27" s="19">
        <f t="shared" si="2"/>
        <v>11</v>
      </c>
      <c r="BK27" s="20">
        <f t="shared" si="3"/>
        <v>43.09090909090909</v>
      </c>
      <c r="BM27"/>
    </row>
    <row r="28" spans="1:65" ht="12.75">
      <c r="A28" s="15">
        <v>7527</v>
      </c>
      <c r="B28" s="16" t="s">
        <v>743</v>
      </c>
      <c r="C28" s="16" t="s">
        <v>223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7"/>
      <c r="Q28" s="17"/>
      <c r="R28" s="17"/>
      <c r="S28" s="17"/>
      <c r="T28" s="17"/>
      <c r="U28" s="17"/>
      <c r="V28" s="17"/>
      <c r="W28" s="17"/>
      <c r="X28" s="17">
        <v>42</v>
      </c>
      <c r="Y28" s="17">
        <v>2</v>
      </c>
      <c r="Z28" s="17">
        <v>48</v>
      </c>
      <c r="AA28" s="17">
        <v>3</v>
      </c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8">
        <f>D28+F28+H28+J28+L28+N28+P28+R28+T28+V28+X28+Z28+AB28+AD28+AF28+AH28+AJ28+AL28+AN28+AP28+AR28+AT28+AV28+AX28+AZ28+BB28+BD28+BF28</f>
        <v>90</v>
      </c>
      <c r="BI28" s="18">
        <f>E28+G28+I28+K28+M28+O28+Q28+S28+U28+W28+Y28+AA28+AC28+AE28+AG28+AI28+AK28+AM28+AO28+AQ28+AS28+AU28+AW28+AY28+BA28+BC28+BE28+BG28</f>
        <v>5</v>
      </c>
      <c r="BJ28" s="19">
        <f>COUNT(D28,F28,H28,J28,L28,N28,P28,R28,T28,V28,X28,Z28,AB28,AD28,AF28,AH28,AJ28,AL28,AN28,AP28,AR28,AT28,AV28,AX28,AZ28,BB28,BD28,BF28)</f>
        <v>2</v>
      </c>
      <c r="BK28" s="20">
        <f>BH28/BJ28</f>
        <v>45</v>
      </c>
      <c r="BM28"/>
    </row>
    <row r="29" spans="1:65" ht="12.75">
      <c r="A29" s="15">
        <v>7633</v>
      </c>
      <c r="B29" s="16" t="s">
        <v>584</v>
      </c>
      <c r="C29" s="16" t="s">
        <v>223</v>
      </c>
      <c r="D29" s="15"/>
      <c r="E29" s="15"/>
      <c r="F29" s="15"/>
      <c r="G29" s="15"/>
      <c r="H29" s="15">
        <v>6</v>
      </c>
      <c r="I29" s="15">
        <v>0</v>
      </c>
      <c r="J29" s="15"/>
      <c r="K29" s="15"/>
      <c r="L29" s="15"/>
      <c r="M29" s="15"/>
      <c r="N29" s="15"/>
      <c r="O29" s="15"/>
      <c r="P29" s="17">
        <v>6</v>
      </c>
      <c r="Q29" s="17">
        <v>0</v>
      </c>
      <c r="R29" s="17"/>
      <c r="S29" s="17"/>
      <c r="T29" s="17">
        <v>9</v>
      </c>
      <c r="U29" s="17">
        <v>0</v>
      </c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>
        <v>27</v>
      </c>
      <c r="AG29" s="17">
        <v>1</v>
      </c>
      <c r="AH29" s="17"/>
      <c r="AI29" s="17"/>
      <c r="AJ29" s="17">
        <v>25</v>
      </c>
      <c r="AK29" s="17">
        <v>2</v>
      </c>
      <c r="AL29" s="17">
        <v>16</v>
      </c>
      <c r="AM29" s="17">
        <v>1</v>
      </c>
      <c r="AN29" s="17"/>
      <c r="AO29" s="17"/>
      <c r="AP29" s="17"/>
      <c r="AQ29" s="17"/>
      <c r="AR29" s="17"/>
      <c r="AS29" s="17"/>
      <c r="AT29" s="17"/>
      <c r="AU29" s="17"/>
      <c r="AV29" s="17">
        <v>21</v>
      </c>
      <c r="AW29" s="17">
        <v>0</v>
      </c>
      <c r="AX29" s="17">
        <v>17</v>
      </c>
      <c r="AY29" s="17">
        <v>0</v>
      </c>
      <c r="AZ29" s="17">
        <v>34</v>
      </c>
      <c r="BA29" s="17">
        <v>1</v>
      </c>
      <c r="BB29" s="17">
        <v>19</v>
      </c>
      <c r="BC29" s="17">
        <v>0</v>
      </c>
      <c r="BD29" s="17"/>
      <c r="BE29" s="17"/>
      <c r="BF29" s="17"/>
      <c r="BG29" s="17"/>
      <c r="BH29" s="18">
        <f t="shared" si="0"/>
        <v>180</v>
      </c>
      <c r="BI29" s="18">
        <f t="shared" si="1"/>
        <v>5</v>
      </c>
      <c r="BJ29" s="19">
        <f t="shared" si="2"/>
        <v>10</v>
      </c>
      <c r="BK29" s="20">
        <f t="shared" si="3"/>
        <v>18</v>
      </c>
      <c r="BM29" t="s">
        <v>16</v>
      </c>
    </row>
    <row r="30" spans="1:65" ht="12.75">
      <c r="A30" s="15">
        <v>1975</v>
      </c>
      <c r="B30" s="16" t="s">
        <v>211</v>
      </c>
      <c r="C30" s="16" t="s">
        <v>208</v>
      </c>
      <c r="D30" s="15"/>
      <c r="E30" s="15"/>
      <c r="F30" s="15">
        <v>49</v>
      </c>
      <c r="G30" s="15">
        <v>3</v>
      </c>
      <c r="H30" s="15"/>
      <c r="I30" s="15"/>
      <c r="J30" s="15"/>
      <c r="K30" s="15"/>
      <c r="L30" s="15">
        <v>57</v>
      </c>
      <c r="M30" s="15">
        <v>3</v>
      </c>
      <c r="N30" s="15"/>
      <c r="O30" s="15"/>
      <c r="P30" s="17">
        <v>52</v>
      </c>
      <c r="Q30" s="17">
        <v>3</v>
      </c>
      <c r="R30" s="17"/>
      <c r="S30" s="17"/>
      <c r="T30" s="17">
        <v>61</v>
      </c>
      <c r="U30" s="17">
        <v>4</v>
      </c>
      <c r="V30" s="17"/>
      <c r="W30" s="17"/>
      <c r="X30" s="17"/>
      <c r="Y30" s="17"/>
      <c r="Z30" s="17"/>
      <c r="AA30" s="17"/>
      <c r="AB30" s="17">
        <v>63</v>
      </c>
      <c r="AC30" s="17">
        <v>4</v>
      </c>
      <c r="AD30" s="17">
        <v>86</v>
      </c>
      <c r="AE30" s="17">
        <v>8</v>
      </c>
      <c r="AF30" s="17">
        <v>48</v>
      </c>
      <c r="AG30" s="17">
        <v>2</v>
      </c>
      <c r="AH30" s="17"/>
      <c r="AI30" s="17"/>
      <c r="AJ30" s="17"/>
      <c r="AK30" s="17"/>
      <c r="AL30" s="17"/>
      <c r="AM30" s="17"/>
      <c r="AN30" s="17">
        <v>70</v>
      </c>
      <c r="AO30" s="17">
        <v>6</v>
      </c>
      <c r="AP30" s="17"/>
      <c r="AQ30" s="17"/>
      <c r="AR30" s="17">
        <v>48</v>
      </c>
      <c r="AS30" s="17">
        <v>3</v>
      </c>
      <c r="AT30" s="17">
        <v>52</v>
      </c>
      <c r="AU30" s="17">
        <v>3</v>
      </c>
      <c r="AV30" s="17"/>
      <c r="AW30" s="17"/>
      <c r="AX30" s="17">
        <v>67</v>
      </c>
      <c r="AY30" s="17">
        <v>5</v>
      </c>
      <c r="AZ30" s="17"/>
      <c r="BA30" s="17"/>
      <c r="BB30" s="17">
        <v>68</v>
      </c>
      <c r="BC30" s="17">
        <v>4</v>
      </c>
      <c r="BD30" s="17"/>
      <c r="BE30" s="17"/>
      <c r="BF30" s="17"/>
      <c r="BG30" s="17"/>
      <c r="BH30" s="18">
        <f t="shared" si="0"/>
        <v>721</v>
      </c>
      <c r="BI30" s="18">
        <f t="shared" si="1"/>
        <v>48</v>
      </c>
      <c r="BJ30" s="19">
        <f t="shared" si="2"/>
        <v>12</v>
      </c>
      <c r="BK30" s="20">
        <f t="shared" si="3"/>
        <v>60.083333333333336</v>
      </c>
      <c r="BM30" t="s">
        <v>16</v>
      </c>
    </row>
    <row r="31" spans="1:65" ht="12.75">
      <c r="A31" s="15">
        <v>2659</v>
      </c>
      <c r="B31" s="16" t="s">
        <v>478</v>
      </c>
      <c r="C31" s="16" t="s">
        <v>208</v>
      </c>
      <c r="D31" s="15">
        <v>73</v>
      </c>
      <c r="E31" s="15">
        <v>6</v>
      </c>
      <c r="F31" s="15">
        <v>64</v>
      </c>
      <c r="G31" s="15">
        <v>4</v>
      </c>
      <c r="H31" s="15"/>
      <c r="I31" s="15"/>
      <c r="J31" s="15"/>
      <c r="K31" s="15"/>
      <c r="L31" s="15"/>
      <c r="M31" s="15"/>
      <c r="N31" s="15">
        <v>63</v>
      </c>
      <c r="O31" s="15">
        <v>4</v>
      </c>
      <c r="P31" s="17"/>
      <c r="Q31" s="17"/>
      <c r="R31" s="17">
        <v>68</v>
      </c>
      <c r="S31" s="17">
        <v>4</v>
      </c>
      <c r="T31" s="17">
        <v>80</v>
      </c>
      <c r="U31" s="17">
        <v>7</v>
      </c>
      <c r="V31" s="17">
        <v>78</v>
      </c>
      <c r="W31" s="17">
        <v>6</v>
      </c>
      <c r="X31" s="17">
        <v>70</v>
      </c>
      <c r="Y31" s="17">
        <v>5</v>
      </c>
      <c r="Z31" s="17">
        <v>75</v>
      </c>
      <c r="AA31" s="17">
        <v>6</v>
      </c>
      <c r="AB31" s="17">
        <v>80</v>
      </c>
      <c r="AC31" s="17">
        <v>7</v>
      </c>
      <c r="AD31" s="17">
        <v>82</v>
      </c>
      <c r="AE31" s="17">
        <v>7</v>
      </c>
      <c r="AF31" s="17"/>
      <c r="AG31" s="17"/>
      <c r="AH31" s="17">
        <v>55</v>
      </c>
      <c r="AI31" s="17">
        <v>3</v>
      </c>
      <c r="AJ31" s="17"/>
      <c r="AK31" s="17"/>
      <c r="AL31" s="17"/>
      <c r="AM31" s="17"/>
      <c r="AN31" s="17">
        <v>64</v>
      </c>
      <c r="AO31" s="17">
        <v>4</v>
      </c>
      <c r="AP31" s="17">
        <v>67</v>
      </c>
      <c r="AQ31" s="17">
        <v>5</v>
      </c>
      <c r="AR31" s="17"/>
      <c r="AS31" s="17"/>
      <c r="AT31" s="17"/>
      <c r="AU31" s="17"/>
      <c r="AV31" s="17">
        <v>54</v>
      </c>
      <c r="AW31" s="17">
        <v>3</v>
      </c>
      <c r="AX31" s="17">
        <v>68</v>
      </c>
      <c r="AY31" s="17">
        <v>5</v>
      </c>
      <c r="AZ31" s="17">
        <v>76</v>
      </c>
      <c r="BA31" s="17">
        <v>6</v>
      </c>
      <c r="BB31" s="17"/>
      <c r="BC31" s="17"/>
      <c r="BD31" s="17"/>
      <c r="BE31" s="17"/>
      <c r="BF31" s="17"/>
      <c r="BG31" s="17"/>
      <c r="BH31" s="18">
        <f t="shared" si="0"/>
        <v>1117</v>
      </c>
      <c r="BI31" s="18">
        <f t="shared" si="1"/>
        <v>82</v>
      </c>
      <c r="BJ31" s="19">
        <f t="shared" si="2"/>
        <v>16</v>
      </c>
      <c r="BK31" s="20">
        <f t="shared" si="3"/>
        <v>69.8125</v>
      </c>
      <c r="BM31"/>
    </row>
    <row r="32" spans="1:65" ht="12.75">
      <c r="A32" s="15">
        <v>5857</v>
      </c>
      <c r="B32" s="16" t="s">
        <v>637</v>
      </c>
      <c r="C32" s="16" t="s">
        <v>208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>
        <v>51</v>
      </c>
      <c r="O32" s="15">
        <v>2</v>
      </c>
      <c r="P32" s="17">
        <v>59</v>
      </c>
      <c r="Q32" s="17">
        <v>5</v>
      </c>
      <c r="R32" s="17"/>
      <c r="S32" s="17"/>
      <c r="T32" s="17">
        <v>67</v>
      </c>
      <c r="U32" s="17">
        <v>5</v>
      </c>
      <c r="V32" s="17">
        <v>65</v>
      </c>
      <c r="W32" s="17">
        <v>4</v>
      </c>
      <c r="X32" s="17">
        <v>61</v>
      </c>
      <c r="Y32" s="17">
        <v>3</v>
      </c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>
        <v>61</v>
      </c>
      <c r="AQ32" s="17">
        <v>4</v>
      </c>
      <c r="AR32" s="17">
        <v>55</v>
      </c>
      <c r="AS32" s="17">
        <v>3</v>
      </c>
      <c r="AT32" s="17">
        <v>51</v>
      </c>
      <c r="AU32" s="17">
        <v>3</v>
      </c>
      <c r="AV32" s="17">
        <v>64</v>
      </c>
      <c r="AW32" s="17">
        <v>5</v>
      </c>
      <c r="AX32" s="17"/>
      <c r="AY32" s="17"/>
      <c r="AZ32" s="17">
        <v>72</v>
      </c>
      <c r="BA32" s="17">
        <v>5</v>
      </c>
      <c r="BB32" s="17">
        <v>72</v>
      </c>
      <c r="BC32" s="17">
        <v>5</v>
      </c>
      <c r="BD32" s="17"/>
      <c r="BE32" s="17"/>
      <c r="BF32" s="17"/>
      <c r="BG32" s="17"/>
      <c r="BH32" s="18">
        <f aca="true" t="shared" si="5" ref="BH32:BH37">D32+F32+H32+J32+L32+N32+P32+R32+T32+V32+X32+Z32+AB32+AD32+AF32+AH32+AJ32+AL32+AN32+AP32+AR32+AT32+AV32+AX32+AZ32+BB32+BD32+BF32</f>
        <v>678</v>
      </c>
      <c r="BI32" s="18">
        <f aca="true" t="shared" si="6" ref="BI32:BI37">E32+G32+I32+K32+M32+O32+Q32+S32+U32+W32+Y32+AA32+AC32+AE32+AG32+AI32+AK32+AM32+AO32+AQ32+AS32+AU32+AW32+AY32+BA32+BC32+BE32+BG32</f>
        <v>44</v>
      </c>
      <c r="BJ32" s="19">
        <f aca="true" t="shared" si="7" ref="BJ32:BJ37">COUNT(D32,F32,H32,J32,L32,N32,P32,R32,T32,V32,X32,Z32,AB32,AD32,AF32,AH32,AJ32,AL32,AN32,AP32,AR32,AT32,AV32,AX32,AZ32,BB32,BD32,BF32)</f>
        <v>11</v>
      </c>
      <c r="BK32" s="20">
        <f aca="true" t="shared" si="8" ref="BK32:BK37">BH32/BJ32</f>
        <v>61.63636363636363</v>
      </c>
      <c r="BM32" t="s">
        <v>16</v>
      </c>
    </row>
    <row r="33" spans="1:65" ht="12.75">
      <c r="A33" s="15">
        <v>6414</v>
      </c>
      <c r="B33" s="16" t="s">
        <v>477</v>
      </c>
      <c r="C33" s="16" t="s">
        <v>208</v>
      </c>
      <c r="D33" s="15">
        <v>64</v>
      </c>
      <c r="E33" s="15">
        <v>5</v>
      </c>
      <c r="F33" s="15">
        <v>66</v>
      </c>
      <c r="G33" s="15">
        <v>5</v>
      </c>
      <c r="H33" s="15"/>
      <c r="I33" s="15"/>
      <c r="J33" s="15"/>
      <c r="K33" s="15"/>
      <c r="L33" s="15">
        <v>56</v>
      </c>
      <c r="M33" s="15">
        <v>4</v>
      </c>
      <c r="N33" s="15"/>
      <c r="O33" s="15"/>
      <c r="P33" s="17">
        <v>59</v>
      </c>
      <c r="Q33" s="17">
        <v>4</v>
      </c>
      <c r="R33" s="17">
        <v>49</v>
      </c>
      <c r="S33" s="17">
        <v>2</v>
      </c>
      <c r="T33" s="17">
        <v>54</v>
      </c>
      <c r="U33" s="17">
        <v>2</v>
      </c>
      <c r="V33" s="17"/>
      <c r="W33" s="17"/>
      <c r="X33" s="17"/>
      <c r="Y33" s="17"/>
      <c r="Z33" s="17">
        <v>50</v>
      </c>
      <c r="AA33" s="17">
        <v>3</v>
      </c>
      <c r="AB33" s="17"/>
      <c r="AC33" s="17"/>
      <c r="AD33" s="17"/>
      <c r="AE33" s="17"/>
      <c r="AF33" s="17">
        <v>71</v>
      </c>
      <c r="AG33" s="17">
        <v>6</v>
      </c>
      <c r="AH33" s="17"/>
      <c r="AI33" s="17"/>
      <c r="AJ33" s="17"/>
      <c r="AK33" s="17"/>
      <c r="AL33" s="17"/>
      <c r="AM33" s="17"/>
      <c r="AN33" s="17">
        <v>60</v>
      </c>
      <c r="AO33" s="17">
        <v>3</v>
      </c>
      <c r="AP33" s="17">
        <v>82</v>
      </c>
      <c r="AQ33" s="17">
        <v>7</v>
      </c>
      <c r="AR33" s="17">
        <v>49</v>
      </c>
      <c r="AS33" s="17">
        <v>3</v>
      </c>
      <c r="AT33" s="17">
        <v>68</v>
      </c>
      <c r="AU33" s="17">
        <v>5</v>
      </c>
      <c r="AV33" s="17">
        <v>43</v>
      </c>
      <c r="AW33" s="17">
        <v>2</v>
      </c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8">
        <f t="shared" si="5"/>
        <v>771</v>
      </c>
      <c r="BI33" s="18">
        <f t="shared" si="6"/>
        <v>51</v>
      </c>
      <c r="BJ33" s="19">
        <f t="shared" si="7"/>
        <v>13</v>
      </c>
      <c r="BK33" s="20">
        <f t="shared" si="8"/>
        <v>59.30769230769231</v>
      </c>
      <c r="BM33"/>
    </row>
    <row r="34" spans="1:65" ht="12.75">
      <c r="A34" s="15">
        <v>6445</v>
      </c>
      <c r="B34" s="16" t="s">
        <v>636</v>
      </c>
      <c r="C34" s="16" t="s">
        <v>208</v>
      </c>
      <c r="D34" s="15"/>
      <c r="E34" s="15"/>
      <c r="F34" s="15"/>
      <c r="G34" s="15"/>
      <c r="H34" s="15"/>
      <c r="I34" s="15"/>
      <c r="J34" s="15"/>
      <c r="K34" s="15"/>
      <c r="L34" s="15">
        <v>62</v>
      </c>
      <c r="M34" s="15">
        <v>4</v>
      </c>
      <c r="N34" s="15"/>
      <c r="O34" s="15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>
        <v>46</v>
      </c>
      <c r="AG34" s="17">
        <v>3</v>
      </c>
      <c r="AH34" s="17">
        <v>59</v>
      </c>
      <c r="AI34" s="17">
        <v>3</v>
      </c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8">
        <f t="shared" si="5"/>
        <v>167</v>
      </c>
      <c r="BI34" s="18">
        <f t="shared" si="6"/>
        <v>10</v>
      </c>
      <c r="BJ34" s="19">
        <f t="shared" si="7"/>
        <v>3</v>
      </c>
      <c r="BK34" s="20">
        <f t="shared" si="8"/>
        <v>55.666666666666664</v>
      </c>
      <c r="BM34"/>
    </row>
    <row r="35" spans="1:65" ht="12.75">
      <c r="A35" s="15">
        <v>7249</v>
      </c>
      <c r="B35" s="16" t="s">
        <v>296</v>
      </c>
      <c r="C35" s="16" t="s">
        <v>208</v>
      </c>
      <c r="D35" s="15">
        <v>43</v>
      </c>
      <c r="E35" s="15">
        <v>1</v>
      </c>
      <c r="F35" s="15"/>
      <c r="G35" s="15"/>
      <c r="H35" s="15"/>
      <c r="I35" s="15"/>
      <c r="J35" s="15"/>
      <c r="K35" s="15"/>
      <c r="L35" s="15"/>
      <c r="M35" s="15"/>
      <c r="N35" s="15">
        <v>54</v>
      </c>
      <c r="O35" s="15">
        <v>3</v>
      </c>
      <c r="P35" s="17"/>
      <c r="Q35" s="17"/>
      <c r="R35" s="17">
        <v>51</v>
      </c>
      <c r="S35" s="17">
        <v>2</v>
      </c>
      <c r="T35" s="17"/>
      <c r="U35" s="17"/>
      <c r="V35" s="17">
        <v>63</v>
      </c>
      <c r="W35" s="17">
        <v>5</v>
      </c>
      <c r="X35" s="17"/>
      <c r="Y35" s="17"/>
      <c r="Z35" s="17">
        <v>53</v>
      </c>
      <c r="AA35" s="17">
        <v>3</v>
      </c>
      <c r="AB35" s="17">
        <v>62</v>
      </c>
      <c r="AC35" s="17">
        <v>5</v>
      </c>
      <c r="AD35" s="17">
        <v>63</v>
      </c>
      <c r="AE35" s="17">
        <v>4</v>
      </c>
      <c r="AF35" s="17"/>
      <c r="AG35" s="17"/>
      <c r="AH35" s="17">
        <v>71</v>
      </c>
      <c r="AI35" s="17">
        <v>6</v>
      </c>
      <c r="AJ35" s="17"/>
      <c r="AK35" s="17"/>
      <c r="AL35" s="17"/>
      <c r="AM35" s="17"/>
      <c r="AN35" s="17"/>
      <c r="AO35" s="17"/>
      <c r="AP35" s="17">
        <v>44</v>
      </c>
      <c r="AQ35" s="17">
        <v>1</v>
      </c>
      <c r="AR35" s="17"/>
      <c r="AS35" s="17"/>
      <c r="AT35" s="17"/>
      <c r="AU35" s="17"/>
      <c r="AV35" s="17"/>
      <c r="AW35" s="17"/>
      <c r="AX35" s="17">
        <v>60</v>
      </c>
      <c r="AY35" s="17">
        <v>4</v>
      </c>
      <c r="AZ35" s="17">
        <v>64</v>
      </c>
      <c r="BA35" s="17">
        <v>5</v>
      </c>
      <c r="BB35" s="17">
        <v>75</v>
      </c>
      <c r="BC35" s="17">
        <v>6</v>
      </c>
      <c r="BD35" s="17"/>
      <c r="BE35" s="17"/>
      <c r="BF35" s="17"/>
      <c r="BG35" s="17"/>
      <c r="BH35" s="18">
        <f t="shared" si="5"/>
        <v>703</v>
      </c>
      <c r="BI35" s="18">
        <f t="shared" si="6"/>
        <v>45</v>
      </c>
      <c r="BJ35" s="19">
        <f t="shared" si="7"/>
        <v>12</v>
      </c>
      <c r="BK35" s="20">
        <f t="shared" si="8"/>
        <v>58.583333333333336</v>
      </c>
      <c r="BM35"/>
    </row>
    <row r="36" spans="1:65" ht="12.75">
      <c r="A36" s="15">
        <v>7558</v>
      </c>
      <c r="B36" s="16" t="s">
        <v>476</v>
      </c>
      <c r="C36" s="16" t="s">
        <v>208</v>
      </c>
      <c r="D36" s="15">
        <v>54</v>
      </c>
      <c r="E36" s="15">
        <v>3</v>
      </c>
      <c r="F36" s="15">
        <v>40</v>
      </c>
      <c r="G36" s="15">
        <v>1</v>
      </c>
      <c r="H36" s="15"/>
      <c r="I36" s="15"/>
      <c r="J36" s="15"/>
      <c r="K36" s="15"/>
      <c r="L36" s="15"/>
      <c r="M36" s="15"/>
      <c r="N36" s="15">
        <v>65</v>
      </c>
      <c r="O36" s="15">
        <v>5</v>
      </c>
      <c r="P36" s="17"/>
      <c r="Q36" s="17"/>
      <c r="R36" s="17">
        <v>70</v>
      </c>
      <c r="S36" s="17">
        <v>6</v>
      </c>
      <c r="T36" s="17"/>
      <c r="U36" s="17"/>
      <c r="V36" s="17">
        <v>90</v>
      </c>
      <c r="W36" s="17">
        <v>9</v>
      </c>
      <c r="X36" s="17">
        <v>67</v>
      </c>
      <c r="Y36" s="17">
        <v>5</v>
      </c>
      <c r="Z36" s="17">
        <v>46</v>
      </c>
      <c r="AA36" s="17">
        <v>2</v>
      </c>
      <c r="AB36" s="17">
        <v>62</v>
      </c>
      <c r="AC36" s="17">
        <v>5</v>
      </c>
      <c r="AD36" s="17">
        <v>75</v>
      </c>
      <c r="AE36" s="17">
        <v>6</v>
      </c>
      <c r="AF36" s="17"/>
      <c r="AG36" s="17"/>
      <c r="AH36" s="17">
        <v>60</v>
      </c>
      <c r="AI36" s="17">
        <v>4</v>
      </c>
      <c r="AJ36" s="17"/>
      <c r="AK36" s="17"/>
      <c r="AL36" s="17"/>
      <c r="AM36" s="17"/>
      <c r="AN36" s="17">
        <v>67</v>
      </c>
      <c r="AO36" s="17">
        <v>5</v>
      </c>
      <c r="AP36" s="17"/>
      <c r="AQ36" s="17"/>
      <c r="AR36" s="17">
        <v>55</v>
      </c>
      <c r="AS36" s="17">
        <v>4</v>
      </c>
      <c r="AT36" s="17">
        <v>74</v>
      </c>
      <c r="AU36" s="17">
        <v>6</v>
      </c>
      <c r="AV36" s="17"/>
      <c r="AW36" s="17"/>
      <c r="AX36" s="17">
        <v>58</v>
      </c>
      <c r="AY36" s="17">
        <v>4</v>
      </c>
      <c r="AZ36" s="17">
        <v>38</v>
      </c>
      <c r="BA36" s="17">
        <v>1</v>
      </c>
      <c r="BB36" s="17">
        <v>67</v>
      </c>
      <c r="BC36" s="17">
        <v>5</v>
      </c>
      <c r="BD36" s="17"/>
      <c r="BE36" s="17"/>
      <c r="BF36" s="17"/>
      <c r="BG36" s="17"/>
      <c r="BH36" s="18">
        <f t="shared" si="5"/>
        <v>988</v>
      </c>
      <c r="BI36" s="18">
        <f t="shared" si="6"/>
        <v>71</v>
      </c>
      <c r="BJ36" s="19">
        <f t="shared" si="7"/>
        <v>16</v>
      </c>
      <c r="BK36" s="20">
        <f t="shared" si="8"/>
        <v>61.75</v>
      </c>
      <c r="BM36" t="s">
        <v>16</v>
      </c>
    </row>
    <row r="37" spans="1:65" ht="12.75">
      <c r="A37" s="15">
        <v>7559</v>
      </c>
      <c r="B37" s="16" t="s">
        <v>635</v>
      </c>
      <c r="C37" s="16" t="s">
        <v>208</v>
      </c>
      <c r="D37" s="15"/>
      <c r="E37" s="15"/>
      <c r="F37" s="15"/>
      <c r="G37" s="15"/>
      <c r="H37" s="15"/>
      <c r="I37" s="15"/>
      <c r="J37" s="15"/>
      <c r="K37" s="15"/>
      <c r="L37" s="15">
        <v>45</v>
      </c>
      <c r="M37" s="15">
        <v>3</v>
      </c>
      <c r="N37" s="15"/>
      <c r="O37" s="15"/>
      <c r="P37" s="17">
        <v>68</v>
      </c>
      <c r="Q37" s="17">
        <v>6</v>
      </c>
      <c r="R37" s="17"/>
      <c r="S37" s="17"/>
      <c r="T37" s="17"/>
      <c r="U37" s="17"/>
      <c r="V37" s="17"/>
      <c r="W37" s="17"/>
      <c r="X37" s="17">
        <v>35</v>
      </c>
      <c r="Y37" s="17">
        <v>1</v>
      </c>
      <c r="Z37" s="17"/>
      <c r="AA37" s="17"/>
      <c r="AB37" s="17"/>
      <c r="AC37" s="17"/>
      <c r="AD37" s="17"/>
      <c r="AE37" s="17"/>
      <c r="AF37" s="17">
        <v>47</v>
      </c>
      <c r="AG37" s="17">
        <v>2</v>
      </c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>
        <v>58</v>
      </c>
      <c r="AW37" s="17">
        <v>4</v>
      </c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8">
        <f t="shared" si="5"/>
        <v>253</v>
      </c>
      <c r="BI37" s="18">
        <f t="shared" si="6"/>
        <v>16</v>
      </c>
      <c r="BJ37" s="19">
        <f t="shared" si="7"/>
        <v>5</v>
      </c>
      <c r="BK37" s="20">
        <f t="shared" si="8"/>
        <v>50.6</v>
      </c>
      <c r="BM37" t="s">
        <v>16</v>
      </c>
    </row>
    <row r="38" spans="1:65" ht="12.75">
      <c r="A38" s="15">
        <v>1275</v>
      </c>
      <c r="B38" s="16" t="s">
        <v>718</v>
      </c>
      <c r="C38" s="16" t="s">
        <v>212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7">
        <v>50</v>
      </c>
      <c r="Q38" s="17">
        <v>2</v>
      </c>
      <c r="R38" s="17">
        <v>46</v>
      </c>
      <c r="S38" s="17">
        <v>2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>
        <v>64</v>
      </c>
      <c r="BA38" s="17">
        <v>4</v>
      </c>
      <c r="BB38" s="17">
        <v>70</v>
      </c>
      <c r="BC38" s="17">
        <v>6</v>
      </c>
      <c r="BD38" s="17"/>
      <c r="BE38" s="17"/>
      <c r="BF38" s="17"/>
      <c r="BG38" s="17"/>
      <c r="BH38" s="18">
        <f aca="true" t="shared" si="9" ref="BH38:BH43">D38+F38+H38+J38+L38+N38+P38+R38+T38+V38+X38+Z38+AB38+AD38+AF38+AH38+AJ38+AL38+AN38+AP38+AR38+AT38+AV38+AX38+AZ38+BB38+BD38+BF38</f>
        <v>230</v>
      </c>
      <c r="BI38" s="18">
        <f aca="true" t="shared" si="10" ref="BI38:BI43">E38+G38+I38+K38+M38+O38+Q38+S38+U38+W38+Y38+AA38+AC38+AE38+AG38+AI38+AK38+AM38+AO38+AQ38+AS38+AU38+AW38+AY38+BA38+BC38+BE38+BG38</f>
        <v>14</v>
      </c>
      <c r="BJ38" s="19">
        <f aca="true" t="shared" si="11" ref="BJ38:BJ43">COUNT(D38,F38,H38,J38,L38,N38,P38,R38,T38,V38,X38,Z38,AB38,AD38,AF38,AH38,AJ38,AL38,AN38,AP38,AR38,AT38,AV38,AX38,AZ38,BB38,BD38,BF38)</f>
        <v>4</v>
      </c>
      <c r="BK38" s="20">
        <f aca="true" t="shared" si="12" ref="BK38:BK43">BH38/BJ38</f>
        <v>57.5</v>
      </c>
      <c r="BM38"/>
    </row>
    <row r="39" spans="1:65" ht="12.75">
      <c r="A39" s="15">
        <v>2326</v>
      </c>
      <c r="B39" s="16" t="s">
        <v>207</v>
      </c>
      <c r="C39" s="16" t="s">
        <v>212</v>
      </c>
      <c r="D39" s="15"/>
      <c r="E39" s="15"/>
      <c r="F39" s="15">
        <v>39</v>
      </c>
      <c r="G39" s="15">
        <v>3</v>
      </c>
      <c r="H39" s="15"/>
      <c r="I39" s="15"/>
      <c r="J39" s="15">
        <v>39</v>
      </c>
      <c r="K39" s="15">
        <v>2</v>
      </c>
      <c r="L39" s="15"/>
      <c r="M39" s="15"/>
      <c r="N39" s="15"/>
      <c r="O39" s="15"/>
      <c r="P39" s="17">
        <v>8</v>
      </c>
      <c r="Q39" s="17">
        <v>0</v>
      </c>
      <c r="R39" s="17"/>
      <c r="S39" s="17"/>
      <c r="T39" s="17"/>
      <c r="U39" s="17"/>
      <c r="V39" s="17">
        <v>41</v>
      </c>
      <c r="W39" s="17">
        <v>2</v>
      </c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>
        <v>26</v>
      </c>
      <c r="AM39" s="17">
        <v>1</v>
      </c>
      <c r="AN39" s="17"/>
      <c r="AO39" s="17"/>
      <c r="AP39" s="17"/>
      <c r="AQ39" s="17"/>
      <c r="AR39" s="17"/>
      <c r="AS39" s="17"/>
      <c r="AT39" s="17"/>
      <c r="AU39" s="17"/>
      <c r="AV39" s="17">
        <v>46</v>
      </c>
      <c r="AW39" s="17">
        <v>3</v>
      </c>
      <c r="AX39" s="17"/>
      <c r="AY39" s="17"/>
      <c r="AZ39" s="17">
        <v>31</v>
      </c>
      <c r="BA39" s="17">
        <v>2</v>
      </c>
      <c r="BB39" s="17">
        <v>47</v>
      </c>
      <c r="BC39" s="17">
        <v>1</v>
      </c>
      <c r="BD39" s="17"/>
      <c r="BE39" s="17"/>
      <c r="BF39" s="17"/>
      <c r="BG39" s="17"/>
      <c r="BH39" s="18">
        <f t="shared" si="9"/>
        <v>277</v>
      </c>
      <c r="BI39" s="18">
        <f t="shared" si="10"/>
        <v>14</v>
      </c>
      <c r="BJ39" s="19">
        <f t="shared" si="11"/>
        <v>8</v>
      </c>
      <c r="BK39" s="20">
        <f t="shared" si="12"/>
        <v>34.625</v>
      </c>
      <c r="BM39" t="s">
        <v>16</v>
      </c>
    </row>
    <row r="40" spans="1:65" ht="12.75">
      <c r="A40" s="15">
        <v>4577</v>
      </c>
      <c r="B40" s="16" t="s">
        <v>589</v>
      </c>
      <c r="C40" s="16" t="s">
        <v>212</v>
      </c>
      <c r="D40" s="15"/>
      <c r="E40" s="15"/>
      <c r="F40" s="15"/>
      <c r="G40" s="15"/>
      <c r="H40" s="15">
        <v>43</v>
      </c>
      <c r="I40" s="15">
        <v>2</v>
      </c>
      <c r="J40" s="15"/>
      <c r="K40" s="15"/>
      <c r="L40" s="15"/>
      <c r="M40" s="15"/>
      <c r="N40" s="15"/>
      <c r="O40" s="15"/>
      <c r="P40" s="17"/>
      <c r="Q40" s="17"/>
      <c r="R40" s="17"/>
      <c r="S40" s="17"/>
      <c r="T40" s="17">
        <v>65</v>
      </c>
      <c r="U40" s="17">
        <v>4</v>
      </c>
      <c r="V40" s="17"/>
      <c r="W40" s="17"/>
      <c r="X40" s="17">
        <v>39</v>
      </c>
      <c r="Y40" s="17">
        <v>2</v>
      </c>
      <c r="Z40" s="17"/>
      <c r="AA40" s="17"/>
      <c r="AB40" s="17"/>
      <c r="AC40" s="17"/>
      <c r="AD40" s="17"/>
      <c r="AE40" s="17"/>
      <c r="AF40" s="17">
        <v>50</v>
      </c>
      <c r="AG40" s="17">
        <v>2</v>
      </c>
      <c r="AH40" s="17"/>
      <c r="AI40" s="17"/>
      <c r="AJ40" s="17"/>
      <c r="AK40" s="17"/>
      <c r="AL40" s="17"/>
      <c r="AM40" s="17"/>
      <c r="AN40" s="17">
        <v>40</v>
      </c>
      <c r="AO40" s="17">
        <v>2</v>
      </c>
      <c r="AP40" s="17"/>
      <c r="AQ40" s="17"/>
      <c r="AR40" s="17"/>
      <c r="AS40" s="17"/>
      <c r="AT40" s="17"/>
      <c r="AU40" s="17"/>
      <c r="AV40" s="17"/>
      <c r="AW40" s="17"/>
      <c r="AX40" s="17">
        <v>44</v>
      </c>
      <c r="AY40" s="17">
        <v>2</v>
      </c>
      <c r="AZ40" s="17"/>
      <c r="BA40" s="17"/>
      <c r="BB40" s="17"/>
      <c r="BC40" s="17"/>
      <c r="BD40" s="17"/>
      <c r="BE40" s="17"/>
      <c r="BF40" s="17"/>
      <c r="BG40" s="17"/>
      <c r="BH40" s="18">
        <f t="shared" si="9"/>
        <v>281</v>
      </c>
      <c r="BI40" s="18">
        <f t="shared" si="10"/>
        <v>14</v>
      </c>
      <c r="BJ40" s="19">
        <f t="shared" si="11"/>
        <v>6</v>
      </c>
      <c r="BK40" s="20">
        <f t="shared" si="12"/>
        <v>46.833333333333336</v>
      </c>
      <c r="BM40"/>
    </row>
    <row r="41" spans="1:65" ht="12.75">
      <c r="A41" s="15">
        <v>6832</v>
      </c>
      <c r="B41" s="21" t="s">
        <v>210</v>
      </c>
      <c r="C41" s="16" t="s">
        <v>212</v>
      </c>
      <c r="D41" s="15">
        <v>60</v>
      </c>
      <c r="E41" s="15">
        <v>3</v>
      </c>
      <c r="F41" s="15">
        <v>62</v>
      </c>
      <c r="G41" s="15">
        <v>4</v>
      </c>
      <c r="H41" s="15"/>
      <c r="I41" s="15"/>
      <c r="J41" s="15">
        <v>47</v>
      </c>
      <c r="K41" s="15">
        <v>2</v>
      </c>
      <c r="L41" s="15">
        <v>60</v>
      </c>
      <c r="M41" s="15">
        <v>3</v>
      </c>
      <c r="N41" s="15">
        <v>78</v>
      </c>
      <c r="O41" s="15">
        <v>7</v>
      </c>
      <c r="P41" s="17"/>
      <c r="Q41" s="17"/>
      <c r="R41" s="17"/>
      <c r="S41" s="17"/>
      <c r="T41" s="17">
        <v>86</v>
      </c>
      <c r="U41" s="17">
        <v>8</v>
      </c>
      <c r="V41" s="17">
        <v>50</v>
      </c>
      <c r="W41" s="17">
        <v>2</v>
      </c>
      <c r="X41" s="17">
        <v>80</v>
      </c>
      <c r="Y41" s="17">
        <v>7</v>
      </c>
      <c r="Z41" s="17">
        <v>72</v>
      </c>
      <c r="AA41" s="17">
        <v>6</v>
      </c>
      <c r="AB41" s="17"/>
      <c r="AC41" s="17"/>
      <c r="AD41" s="17"/>
      <c r="AE41" s="17"/>
      <c r="AF41" s="17">
        <v>82</v>
      </c>
      <c r="AG41" s="17">
        <v>7</v>
      </c>
      <c r="AH41" s="17">
        <v>80</v>
      </c>
      <c r="AI41" s="17">
        <v>7</v>
      </c>
      <c r="AJ41" s="17">
        <v>54</v>
      </c>
      <c r="AK41" s="17">
        <v>3</v>
      </c>
      <c r="AL41" s="17">
        <v>52</v>
      </c>
      <c r="AM41" s="17">
        <v>4</v>
      </c>
      <c r="AN41" s="17"/>
      <c r="AO41" s="17"/>
      <c r="AP41" s="17">
        <v>54</v>
      </c>
      <c r="AQ41" s="17">
        <v>3</v>
      </c>
      <c r="AR41" s="17">
        <v>66</v>
      </c>
      <c r="AS41" s="17">
        <v>5</v>
      </c>
      <c r="AT41" s="17">
        <v>57</v>
      </c>
      <c r="AU41" s="17">
        <v>3</v>
      </c>
      <c r="AV41" s="17">
        <v>71</v>
      </c>
      <c r="AW41" s="17">
        <v>6</v>
      </c>
      <c r="AX41" s="17">
        <v>39</v>
      </c>
      <c r="AY41" s="17">
        <v>1</v>
      </c>
      <c r="AZ41" s="17"/>
      <c r="BA41" s="17"/>
      <c r="BB41" s="17"/>
      <c r="BC41" s="17"/>
      <c r="BD41" s="17"/>
      <c r="BE41" s="17"/>
      <c r="BF41" s="17"/>
      <c r="BG41" s="17"/>
      <c r="BH41" s="18">
        <f t="shared" si="9"/>
        <v>1150</v>
      </c>
      <c r="BI41" s="18">
        <f t="shared" si="10"/>
        <v>81</v>
      </c>
      <c r="BJ41" s="19">
        <f t="shared" si="11"/>
        <v>18</v>
      </c>
      <c r="BK41" s="20">
        <f t="shared" si="12"/>
        <v>63.888888888888886</v>
      </c>
      <c r="BM41"/>
    </row>
    <row r="42" spans="1:65" ht="12.75">
      <c r="A42" s="15">
        <v>6833</v>
      </c>
      <c r="B42" s="16" t="s">
        <v>209</v>
      </c>
      <c r="C42" s="16" t="s">
        <v>212</v>
      </c>
      <c r="D42" s="15">
        <v>46</v>
      </c>
      <c r="E42" s="15">
        <v>2</v>
      </c>
      <c r="F42" s="15">
        <v>60</v>
      </c>
      <c r="G42" s="15">
        <v>4</v>
      </c>
      <c r="H42" s="15">
        <v>63</v>
      </c>
      <c r="I42" s="15">
        <v>4</v>
      </c>
      <c r="J42" s="15"/>
      <c r="K42" s="15"/>
      <c r="L42" s="15"/>
      <c r="M42" s="15"/>
      <c r="N42" s="15">
        <v>45</v>
      </c>
      <c r="O42" s="15">
        <v>2</v>
      </c>
      <c r="P42" s="17"/>
      <c r="Q42" s="17"/>
      <c r="R42" s="17"/>
      <c r="S42" s="17"/>
      <c r="T42" s="17">
        <v>62</v>
      </c>
      <c r="U42" s="17">
        <v>3</v>
      </c>
      <c r="V42" s="17"/>
      <c r="W42" s="17"/>
      <c r="X42" s="17">
        <v>61</v>
      </c>
      <c r="Y42" s="17">
        <v>3</v>
      </c>
      <c r="Z42" s="17">
        <v>58</v>
      </c>
      <c r="AA42" s="17">
        <v>3</v>
      </c>
      <c r="AB42" s="17"/>
      <c r="AC42" s="17"/>
      <c r="AD42" s="17"/>
      <c r="AE42" s="17"/>
      <c r="AF42" s="17"/>
      <c r="AG42" s="17"/>
      <c r="AH42" s="17">
        <v>67</v>
      </c>
      <c r="AI42" s="17">
        <v>5</v>
      </c>
      <c r="AJ42" s="17">
        <v>75</v>
      </c>
      <c r="AK42" s="17">
        <v>6</v>
      </c>
      <c r="AL42" s="17">
        <v>66</v>
      </c>
      <c r="AM42" s="17">
        <v>5</v>
      </c>
      <c r="AN42" s="17">
        <v>53</v>
      </c>
      <c r="AO42" s="17">
        <v>4</v>
      </c>
      <c r="AP42" s="17"/>
      <c r="AQ42" s="17"/>
      <c r="AR42" s="17">
        <v>52</v>
      </c>
      <c r="AS42" s="17">
        <v>3</v>
      </c>
      <c r="AT42" s="17">
        <v>67</v>
      </c>
      <c r="AU42" s="17">
        <v>5</v>
      </c>
      <c r="AV42" s="17">
        <v>63</v>
      </c>
      <c r="AW42" s="17">
        <v>5</v>
      </c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8">
        <f t="shared" si="9"/>
        <v>838</v>
      </c>
      <c r="BI42" s="18">
        <f t="shared" si="10"/>
        <v>54</v>
      </c>
      <c r="BJ42" s="19">
        <f t="shared" si="11"/>
        <v>14</v>
      </c>
      <c r="BK42" s="20">
        <f t="shared" si="12"/>
        <v>59.857142857142854</v>
      </c>
      <c r="BM42" t="s">
        <v>16</v>
      </c>
    </row>
    <row r="43" spans="1:65" ht="12.75">
      <c r="A43" s="15">
        <v>7244</v>
      </c>
      <c r="B43" s="16" t="s">
        <v>719</v>
      </c>
      <c r="C43" s="16" t="s">
        <v>212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7">
        <v>48</v>
      </c>
      <c r="Q43" s="17">
        <v>2</v>
      </c>
      <c r="R43" s="17">
        <v>50</v>
      </c>
      <c r="S43" s="17">
        <v>3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8">
        <f t="shared" si="9"/>
        <v>98</v>
      </c>
      <c r="BI43" s="18">
        <f t="shared" si="10"/>
        <v>5</v>
      </c>
      <c r="BJ43" s="19">
        <f t="shared" si="11"/>
        <v>2</v>
      </c>
      <c r="BK43" s="20">
        <f t="shared" si="12"/>
        <v>49</v>
      </c>
      <c r="BM43"/>
    </row>
    <row r="44" spans="1:65" ht="12.75">
      <c r="A44" s="15">
        <v>7498</v>
      </c>
      <c r="B44" s="16" t="s">
        <v>215</v>
      </c>
      <c r="C44" s="16" t="s">
        <v>212</v>
      </c>
      <c r="D44" s="15">
        <v>48</v>
      </c>
      <c r="E44" s="15">
        <v>2</v>
      </c>
      <c r="F44" s="15">
        <v>53</v>
      </c>
      <c r="G44" s="15">
        <v>3</v>
      </c>
      <c r="H44" s="15"/>
      <c r="I44" s="15"/>
      <c r="J44" s="15">
        <v>58</v>
      </c>
      <c r="K44" s="15">
        <v>4</v>
      </c>
      <c r="L44" s="15">
        <v>39</v>
      </c>
      <c r="M44" s="15">
        <v>1</v>
      </c>
      <c r="N44" s="15">
        <v>57</v>
      </c>
      <c r="O44" s="15">
        <v>3</v>
      </c>
      <c r="P44" s="17"/>
      <c r="Q44" s="17"/>
      <c r="R44" s="17"/>
      <c r="S44" s="17"/>
      <c r="T44" s="17"/>
      <c r="U44" s="17"/>
      <c r="V44" s="17">
        <v>56</v>
      </c>
      <c r="W44" s="17">
        <v>4</v>
      </c>
      <c r="X44" s="17"/>
      <c r="Y44" s="17"/>
      <c r="Z44" s="17">
        <v>49</v>
      </c>
      <c r="AA44" s="17">
        <v>2</v>
      </c>
      <c r="AB44" s="17"/>
      <c r="AC44" s="17"/>
      <c r="AD44" s="17"/>
      <c r="AE44" s="17"/>
      <c r="AF44" s="17">
        <v>36</v>
      </c>
      <c r="AG44" s="17">
        <v>0</v>
      </c>
      <c r="AH44" s="17">
        <v>53</v>
      </c>
      <c r="AI44" s="17">
        <v>3</v>
      </c>
      <c r="AJ44" s="17">
        <v>57</v>
      </c>
      <c r="AK44" s="17">
        <v>4</v>
      </c>
      <c r="AL44" s="17"/>
      <c r="AM44" s="17"/>
      <c r="AN44" s="17"/>
      <c r="AO44" s="17"/>
      <c r="AP44" s="17">
        <v>47</v>
      </c>
      <c r="AQ44" s="17">
        <v>2</v>
      </c>
      <c r="AR44" s="17">
        <v>62</v>
      </c>
      <c r="AS44" s="17">
        <v>6</v>
      </c>
      <c r="AT44" s="17">
        <v>52</v>
      </c>
      <c r="AU44" s="17">
        <v>4</v>
      </c>
      <c r="AV44" s="17"/>
      <c r="AW44" s="17"/>
      <c r="AX44" s="17">
        <v>48</v>
      </c>
      <c r="AY44" s="17">
        <v>3</v>
      </c>
      <c r="AZ44" s="17">
        <v>50</v>
      </c>
      <c r="BA44" s="17">
        <v>1</v>
      </c>
      <c r="BB44" s="17">
        <v>70</v>
      </c>
      <c r="BC44" s="17">
        <v>6</v>
      </c>
      <c r="BD44" s="17"/>
      <c r="BE44" s="17"/>
      <c r="BF44" s="17"/>
      <c r="BG44" s="17"/>
      <c r="BH44" s="18">
        <f t="shared" si="0"/>
        <v>835</v>
      </c>
      <c r="BI44" s="18">
        <f t="shared" si="1"/>
        <v>48</v>
      </c>
      <c r="BJ44" s="19">
        <f t="shared" si="2"/>
        <v>16</v>
      </c>
      <c r="BK44" s="20">
        <f t="shared" si="3"/>
        <v>52.1875</v>
      </c>
      <c r="BM44"/>
    </row>
    <row r="45" spans="1:65" ht="12.75">
      <c r="A45" s="15">
        <v>7526</v>
      </c>
      <c r="B45" s="16" t="s">
        <v>590</v>
      </c>
      <c r="C45" s="16" t="s">
        <v>212</v>
      </c>
      <c r="D45" s="15"/>
      <c r="E45" s="15"/>
      <c r="F45" s="15"/>
      <c r="G45" s="15"/>
      <c r="H45" s="15">
        <v>34</v>
      </c>
      <c r="I45" s="15">
        <v>2</v>
      </c>
      <c r="J45" s="15"/>
      <c r="K45" s="15"/>
      <c r="L45" s="15">
        <v>52</v>
      </c>
      <c r="M45" s="15">
        <v>3</v>
      </c>
      <c r="N45" s="15"/>
      <c r="O45" s="15"/>
      <c r="P45" s="17"/>
      <c r="Q45" s="17"/>
      <c r="R45" s="17"/>
      <c r="S45" s="17"/>
      <c r="T45" s="17"/>
      <c r="U45" s="17"/>
      <c r="V45" s="17">
        <v>50</v>
      </c>
      <c r="W45" s="17">
        <v>3</v>
      </c>
      <c r="X45" s="17">
        <v>55</v>
      </c>
      <c r="Y45" s="17">
        <v>4</v>
      </c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>
        <v>56</v>
      </c>
      <c r="AM45" s="17">
        <v>3</v>
      </c>
      <c r="AN45" s="17">
        <v>51</v>
      </c>
      <c r="AO45" s="17">
        <v>3</v>
      </c>
      <c r="AP45" s="17">
        <v>46</v>
      </c>
      <c r="AQ45" s="17">
        <v>3</v>
      </c>
      <c r="AR45" s="17"/>
      <c r="AS45" s="17"/>
      <c r="AT45" s="17">
        <v>61</v>
      </c>
      <c r="AU45" s="17">
        <v>4</v>
      </c>
      <c r="AV45" s="17"/>
      <c r="AW45" s="17"/>
      <c r="AX45" s="17">
        <v>46</v>
      </c>
      <c r="AY45" s="17">
        <v>2</v>
      </c>
      <c r="AZ45" s="17"/>
      <c r="BA45" s="17"/>
      <c r="BB45" s="17"/>
      <c r="BC45" s="17"/>
      <c r="BD45" s="17"/>
      <c r="BE45" s="17"/>
      <c r="BF45" s="17"/>
      <c r="BG45" s="17"/>
      <c r="BH45" s="18">
        <f t="shared" si="0"/>
        <v>451</v>
      </c>
      <c r="BI45" s="18">
        <f t="shared" si="1"/>
        <v>27</v>
      </c>
      <c r="BJ45" s="19">
        <f t="shared" si="2"/>
        <v>9</v>
      </c>
      <c r="BK45" s="20">
        <f t="shared" si="3"/>
        <v>50.111111111111114</v>
      </c>
      <c r="BM45" t="s">
        <v>16</v>
      </c>
    </row>
    <row r="46" spans="1:65" ht="12.75">
      <c r="A46" s="15">
        <v>7551</v>
      </c>
      <c r="B46" s="16" t="s">
        <v>479</v>
      </c>
      <c r="C46" s="16" t="s">
        <v>212</v>
      </c>
      <c r="D46" s="15">
        <v>42</v>
      </c>
      <c r="E46" s="15">
        <v>2</v>
      </c>
      <c r="F46" s="15"/>
      <c r="G46" s="15"/>
      <c r="H46" s="15">
        <v>46</v>
      </c>
      <c r="I46" s="15">
        <v>3</v>
      </c>
      <c r="J46" s="15">
        <v>65</v>
      </c>
      <c r="K46" s="15">
        <v>5</v>
      </c>
      <c r="L46" s="15">
        <v>41</v>
      </c>
      <c r="M46" s="15">
        <v>1</v>
      </c>
      <c r="N46" s="15">
        <v>60</v>
      </c>
      <c r="O46" s="15">
        <v>4</v>
      </c>
      <c r="P46" s="17">
        <v>51</v>
      </c>
      <c r="Q46" s="17">
        <v>3</v>
      </c>
      <c r="R46" s="17">
        <v>67</v>
      </c>
      <c r="S46" s="17">
        <v>5</v>
      </c>
      <c r="T46" s="17">
        <v>54</v>
      </c>
      <c r="U46" s="17">
        <v>3</v>
      </c>
      <c r="V46" s="17"/>
      <c r="W46" s="17"/>
      <c r="X46" s="17"/>
      <c r="Y46" s="17"/>
      <c r="Z46" s="17">
        <v>70</v>
      </c>
      <c r="AA46" s="17">
        <v>6</v>
      </c>
      <c r="AB46" s="17"/>
      <c r="AC46" s="17"/>
      <c r="AD46" s="17"/>
      <c r="AE46" s="17"/>
      <c r="AF46" s="17">
        <v>68</v>
      </c>
      <c r="AG46" s="17">
        <v>6</v>
      </c>
      <c r="AH46" s="17">
        <v>64</v>
      </c>
      <c r="AI46" s="17">
        <v>6</v>
      </c>
      <c r="AJ46" s="17">
        <v>54</v>
      </c>
      <c r="AK46" s="17">
        <v>3</v>
      </c>
      <c r="AL46" s="17"/>
      <c r="AM46" s="17"/>
      <c r="AN46" s="17">
        <v>31</v>
      </c>
      <c r="AO46" s="17">
        <v>2</v>
      </c>
      <c r="AP46" s="17">
        <v>30</v>
      </c>
      <c r="AQ46" s="17">
        <v>1</v>
      </c>
      <c r="AR46" s="17">
        <v>59</v>
      </c>
      <c r="AS46" s="17">
        <v>4</v>
      </c>
      <c r="AT46" s="17"/>
      <c r="AU46" s="17"/>
      <c r="AV46" s="17">
        <v>40</v>
      </c>
      <c r="AW46" s="17">
        <v>2</v>
      </c>
      <c r="AX46" s="17"/>
      <c r="AY46" s="17"/>
      <c r="AZ46" s="17">
        <v>38</v>
      </c>
      <c r="BA46" s="17">
        <v>1</v>
      </c>
      <c r="BB46" s="17">
        <v>22</v>
      </c>
      <c r="BC46" s="17">
        <v>0</v>
      </c>
      <c r="BD46" s="17"/>
      <c r="BE46" s="17"/>
      <c r="BF46" s="17"/>
      <c r="BG46" s="17"/>
      <c r="BH46" s="18">
        <f t="shared" si="0"/>
        <v>902</v>
      </c>
      <c r="BI46" s="18">
        <f t="shared" si="1"/>
        <v>57</v>
      </c>
      <c r="BJ46" s="19">
        <f t="shared" si="2"/>
        <v>18</v>
      </c>
      <c r="BK46" s="20">
        <f t="shared" si="3"/>
        <v>50.111111111111114</v>
      </c>
      <c r="BM46"/>
    </row>
    <row r="47" spans="1:65" ht="12.75">
      <c r="A47" s="15">
        <v>1295</v>
      </c>
      <c r="B47" s="16" t="s">
        <v>768</v>
      </c>
      <c r="C47" s="16" t="s">
        <v>480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>
        <v>39</v>
      </c>
      <c r="AG47" s="17">
        <v>1</v>
      </c>
      <c r="AH47" s="17"/>
      <c r="AI47" s="17"/>
      <c r="AJ47" s="17"/>
      <c r="AK47" s="17"/>
      <c r="AL47" s="17">
        <v>44</v>
      </c>
      <c r="AM47" s="17">
        <v>2</v>
      </c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8">
        <f>D47+F47+H47+J47+L47+N47+P47+R47+T47+V47+X47+Z47+AB47+AD47+AF47+AH47+AJ47+AL47+AN47+AP47+AR47+AT47+AV47+AX47+AZ47+BB47+BD47+BF47</f>
        <v>83</v>
      </c>
      <c r="BI47" s="18">
        <f>E47+G47+I47+K47+M47+O47+Q47+S47+U47+W47+Y47+AA47+AC47+AE47+AG47+AI47+AK47+AM47+AO47+AQ47+AS47+AU47+AW47+AY47+BA47+BC47+BE47+BG47</f>
        <v>3</v>
      </c>
      <c r="BJ47" s="19">
        <f>COUNT(D47,F47,H47,J47,L47,N47,P47,R47,T47,V47,X47,Z47,AB47,AD47,AF47,AH47,AJ47,AL47,AN47,AP47,AR47,AT47,AV47,AX47,AZ47,BB47,BD47,BF47)</f>
        <v>2</v>
      </c>
      <c r="BK47" s="20">
        <f>BH47/BJ47</f>
        <v>41.5</v>
      </c>
      <c r="BM47"/>
    </row>
    <row r="48" spans="1:65" ht="12.75">
      <c r="A48" s="15">
        <v>4773</v>
      </c>
      <c r="B48" s="16" t="s">
        <v>733</v>
      </c>
      <c r="C48" s="16" t="s">
        <v>480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7"/>
      <c r="Q48" s="17"/>
      <c r="R48" s="17"/>
      <c r="S48" s="17"/>
      <c r="T48" s="17"/>
      <c r="U48" s="17"/>
      <c r="V48" s="17">
        <v>42</v>
      </c>
      <c r="W48" s="17">
        <v>2</v>
      </c>
      <c r="X48" s="17"/>
      <c r="Y48" s="17"/>
      <c r="Z48" s="17">
        <v>23</v>
      </c>
      <c r="AA48" s="17">
        <v>0</v>
      </c>
      <c r="AB48" s="17"/>
      <c r="AC48" s="17"/>
      <c r="AD48" s="17">
        <v>45</v>
      </c>
      <c r="AE48" s="17">
        <v>3</v>
      </c>
      <c r="AF48" s="17"/>
      <c r="AG48" s="17"/>
      <c r="AH48" s="17">
        <v>43</v>
      </c>
      <c r="AI48" s="17">
        <v>2</v>
      </c>
      <c r="AJ48" s="17"/>
      <c r="AK48" s="17"/>
      <c r="AL48" s="17"/>
      <c r="AM48" s="17"/>
      <c r="AN48" s="17">
        <v>51</v>
      </c>
      <c r="AO48" s="17">
        <v>3</v>
      </c>
      <c r="AP48" s="17">
        <v>43</v>
      </c>
      <c r="AQ48" s="17">
        <v>2</v>
      </c>
      <c r="AR48" s="17"/>
      <c r="AS48" s="17"/>
      <c r="AT48" s="17"/>
      <c r="AU48" s="17"/>
      <c r="AV48" s="17"/>
      <c r="AW48" s="17"/>
      <c r="AX48" s="17">
        <v>30</v>
      </c>
      <c r="AY48" s="17">
        <v>1</v>
      </c>
      <c r="AZ48" s="17"/>
      <c r="BA48" s="17"/>
      <c r="BB48" s="17"/>
      <c r="BC48" s="17"/>
      <c r="BD48" s="17"/>
      <c r="BE48" s="17"/>
      <c r="BF48" s="17"/>
      <c r="BG48" s="17"/>
      <c r="BH48" s="18">
        <f>D48+F48+H48+J48+L48+N48+P48+R48+T48+V48+X48+Z48+AB48+AD48+AF48+AH48+AJ48+AL48+AN48+AP48+AR48+AT48+AV48+AX48+AZ48+BB48+BD48+BF48</f>
        <v>277</v>
      </c>
      <c r="BI48" s="18">
        <f>E48+G48+I48+K48+M48+O48+Q48+S48+U48+W48+Y48+AA48+AC48+AE48+AG48+AI48+AK48+AM48+AO48+AQ48+AS48+AU48+AW48+AY48+BA48+BC48+BE48+BG48</f>
        <v>13</v>
      </c>
      <c r="BJ48" s="19">
        <f>COUNT(D48,F48,H48,J48,L48,N48,P48,R48,T48,V48,X48,Z48,AB48,AD48,AF48,AH48,AJ48,AL48,AN48,AP48,AR48,AT48,AV48,AX48,AZ48,BB48,BD48,BF48)</f>
        <v>7</v>
      </c>
      <c r="BK48" s="20">
        <f>BH48/BJ48</f>
        <v>39.57142857142857</v>
      </c>
      <c r="BM48" t="s">
        <v>16</v>
      </c>
    </row>
    <row r="49" spans="1:65" ht="12.75">
      <c r="A49" s="15">
        <v>5769</v>
      </c>
      <c r="B49" s="16" t="s">
        <v>484</v>
      </c>
      <c r="C49" s="16" t="s">
        <v>480</v>
      </c>
      <c r="D49" s="15">
        <v>64</v>
      </c>
      <c r="E49" s="15">
        <v>4</v>
      </c>
      <c r="F49" s="15">
        <v>84</v>
      </c>
      <c r="G49" s="15">
        <v>8</v>
      </c>
      <c r="H49" s="15">
        <v>45</v>
      </c>
      <c r="I49" s="15">
        <v>2</v>
      </c>
      <c r="J49" s="15">
        <v>76</v>
      </c>
      <c r="K49" s="15">
        <v>6</v>
      </c>
      <c r="L49" s="15">
        <v>61</v>
      </c>
      <c r="M49" s="15">
        <v>4</v>
      </c>
      <c r="N49" s="15">
        <v>62</v>
      </c>
      <c r="O49" s="15">
        <v>3</v>
      </c>
      <c r="P49" s="17"/>
      <c r="Q49" s="17"/>
      <c r="R49" s="17"/>
      <c r="S49" s="17"/>
      <c r="T49" s="17">
        <v>70</v>
      </c>
      <c r="U49" s="17">
        <v>5</v>
      </c>
      <c r="V49" s="17">
        <v>70</v>
      </c>
      <c r="W49" s="17">
        <v>6</v>
      </c>
      <c r="X49" s="17">
        <v>68</v>
      </c>
      <c r="Y49" s="17">
        <v>4</v>
      </c>
      <c r="Z49" s="17">
        <v>63</v>
      </c>
      <c r="AA49" s="17">
        <v>4</v>
      </c>
      <c r="AB49" s="17"/>
      <c r="AC49" s="17"/>
      <c r="AD49" s="17">
        <v>56</v>
      </c>
      <c r="AE49" s="17">
        <v>3</v>
      </c>
      <c r="AF49" s="17"/>
      <c r="AG49" s="17"/>
      <c r="AH49" s="17">
        <v>68</v>
      </c>
      <c r="AI49" s="17">
        <v>4</v>
      </c>
      <c r="AJ49" s="17">
        <v>66</v>
      </c>
      <c r="AK49" s="17">
        <v>5</v>
      </c>
      <c r="AL49" s="17">
        <v>52</v>
      </c>
      <c r="AM49" s="17">
        <v>3</v>
      </c>
      <c r="AN49" s="17">
        <v>67</v>
      </c>
      <c r="AO49" s="17">
        <v>5</v>
      </c>
      <c r="AP49" s="17">
        <v>74</v>
      </c>
      <c r="AQ49" s="17">
        <v>6</v>
      </c>
      <c r="AR49" s="17"/>
      <c r="AS49" s="17"/>
      <c r="AT49" s="17"/>
      <c r="AU49" s="17"/>
      <c r="AV49" s="17">
        <v>72</v>
      </c>
      <c r="AW49" s="17">
        <v>6</v>
      </c>
      <c r="AX49" s="17"/>
      <c r="AY49" s="17"/>
      <c r="AZ49" s="17">
        <v>71</v>
      </c>
      <c r="BA49" s="17">
        <v>6</v>
      </c>
      <c r="BB49" s="17">
        <v>71</v>
      </c>
      <c r="BC49" s="17">
        <v>5</v>
      </c>
      <c r="BD49" s="17"/>
      <c r="BE49" s="17"/>
      <c r="BF49" s="17"/>
      <c r="BG49" s="17"/>
      <c r="BH49" s="18">
        <f t="shared" si="0"/>
        <v>1260</v>
      </c>
      <c r="BI49" s="18">
        <f t="shared" si="1"/>
        <v>89</v>
      </c>
      <c r="BJ49" s="19">
        <f t="shared" si="2"/>
        <v>19</v>
      </c>
      <c r="BK49" s="20">
        <f t="shared" si="3"/>
        <v>66.3157894736842</v>
      </c>
      <c r="BM49"/>
    </row>
    <row r="50" spans="1:65" ht="12.75">
      <c r="A50" s="15">
        <v>6411</v>
      </c>
      <c r="B50" s="21" t="s">
        <v>214</v>
      </c>
      <c r="C50" s="16" t="s">
        <v>480</v>
      </c>
      <c r="D50" s="15"/>
      <c r="E50" s="15"/>
      <c r="F50" s="15">
        <v>60</v>
      </c>
      <c r="G50" s="15">
        <v>4</v>
      </c>
      <c r="H50" s="15">
        <v>59</v>
      </c>
      <c r="I50" s="15">
        <v>4</v>
      </c>
      <c r="J50" s="15">
        <v>78</v>
      </c>
      <c r="K50" s="15">
        <v>6</v>
      </c>
      <c r="L50" s="15">
        <v>50</v>
      </c>
      <c r="M50" s="15">
        <v>2</v>
      </c>
      <c r="N50" s="15"/>
      <c r="O50" s="15"/>
      <c r="P50" s="17"/>
      <c r="Q50" s="17"/>
      <c r="R50" s="17"/>
      <c r="S50" s="17"/>
      <c r="T50" s="17"/>
      <c r="U50" s="17"/>
      <c r="V50" s="17"/>
      <c r="W50" s="17"/>
      <c r="X50" s="17">
        <v>78</v>
      </c>
      <c r="Y50" s="17">
        <v>7</v>
      </c>
      <c r="Z50" s="17">
        <v>76</v>
      </c>
      <c r="AA50" s="17">
        <v>7</v>
      </c>
      <c r="AB50" s="17">
        <v>69</v>
      </c>
      <c r="AC50" s="17">
        <v>5</v>
      </c>
      <c r="AD50" s="17">
        <v>57</v>
      </c>
      <c r="AE50" s="17">
        <v>3</v>
      </c>
      <c r="AF50" s="17">
        <v>68</v>
      </c>
      <c r="AG50" s="17">
        <v>6</v>
      </c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>
        <v>62</v>
      </c>
      <c r="AY50" s="17">
        <v>4</v>
      </c>
      <c r="AZ50" s="17"/>
      <c r="BA50" s="17"/>
      <c r="BB50" s="17"/>
      <c r="BC50" s="17"/>
      <c r="BD50" s="17"/>
      <c r="BE50" s="17"/>
      <c r="BF50" s="17"/>
      <c r="BG50" s="17"/>
      <c r="BH50" s="18">
        <f t="shared" si="0"/>
        <v>657</v>
      </c>
      <c r="BI50" s="18">
        <f t="shared" si="1"/>
        <v>48</v>
      </c>
      <c r="BJ50" s="19">
        <f t="shared" si="2"/>
        <v>10</v>
      </c>
      <c r="BK50" s="20">
        <f t="shared" si="3"/>
        <v>65.7</v>
      </c>
      <c r="BM50" t="s">
        <v>16</v>
      </c>
    </row>
    <row r="51" spans="1:65" ht="12.75">
      <c r="A51" s="15">
        <v>6700</v>
      </c>
      <c r="B51" s="21" t="s">
        <v>774</v>
      </c>
      <c r="C51" s="16" t="s">
        <v>480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>
        <v>35</v>
      </c>
      <c r="AO51" s="17">
        <v>1</v>
      </c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8">
        <f>D51+F51+H51+J51+L51+N51+P51+R51+T51+V51+X51+Z51+AB51+AD51+AF51+AH51+AJ51+AL51+AN51+AP51+AR51+AT51+AV51+AX51+AZ51+BB51+BD51+BF51</f>
        <v>35</v>
      </c>
      <c r="BI51" s="18">
        <f>E51+G51+I51+K51+M51+O51+Q51+S51+U51+W51+Y51+AA51+AC51+AE51+AG51+AI51+AK51+AM51+AO51+AQ51+AS51+AU51+AW51+AY51+BA51+BC51+BE51+BG51</f>
        <v>1</v>
      </c>
      <c r="BJ51" s="19">
        <f>COUNT(D51,F51,H51,J51,L51,N51,P51,R51,T51,V51,X51,Z51,AB51,AD51,AF51,AH51,AJ51,AL51,AN51,AP51,AR51,AT51,AV51,AX51,AZ51,BB51,BD51,BF51)</f>
        <v>1</v>
      </c>
      <c r="BK51" s="20">
        <f>BH51/BJ51</f>
        <v>35</v>
      </c>
      <c r="BM51" t="s">
        <v>16</v>
      </c>
    </row>
    <row r="52" spans="1:65" ht="12.75">
      <c r="A52" s="15">
        <v>7245</v>
      </c>
      <c r="B52" s="21" t="s">
        <v>634</v>
      </c>
      <c r="C52" s="16" t="s">
        <v>480</v>
      </c>
      <c r="D52" s="15"/>
      <c r="E52" s="15"/>
      <c r="F52" s="15"/>
      <c r="G52" s="15"/>
      <c r="H52" s="15"/>
      <c r="I52" s="15"/>
      <c r="J52" s="15"/>
      <c r="K52" s="15"/>
      <c r="L52" s="15">
        <v>43</v>
      </c>
      <c r="M52" s="15">
        <v>2</v>
      </c>
      <c r="N52" s="15"/>
      <c r="O52" s="15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>
        <v>63</v>
      </c>
      <c r="AG52" s="17">
        <v>4</v>
      </c>
      <c r="AH52" s="17"/>
      <c r="AI52" s="17"/>
      <c r="AJ52" s="17">
        <v>61</v>
      </c>
      <c r="AK52" s="17">
        <v>4</v>
      </c>
      <c r="AL52" s="17">
        <v>51</v>
      </c>
      <c r="AM52" s="17">
        <v>3</v>
      </c>
      <c r="AN52" s="17">
        <v>73</v>
      </c>
      <c r="AO52" s="17">
        <v>6</v>
      </c>
      <c r="AP52" s="17">
        <v>57</v>
      </c>
      <c r="AQ52" s="17">
        <v>3</v>
      </c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8">
        <f>D52+F52+H52+J52+L52+N52+P52+R52+T52+V52+X52+Z52+AB52+AD52+AF52+AH52+AJ52+AL52+AN52+AP52+AR52+AT52+AV52+AX52+AZ52+BB52+BD52+BF52</f>
        <v>348</v>
      </c>
      <c r="BI52" s="18">
        <f>E52+G52+I52+K52+M52+O52+Q52+S52+U52+W52+Y52+AA52+AC52+AE52+AG52+AI52+AK52+AM52+AO52+AQ52+AS52+AU52+AW52+AY52+BA52+BC52+BE52+BG52</f>
        <v>22</v>
      </c>
      <c r="BJ52" s="19">
        <f>COUNT(D52,F52,H52,J52,L52,N52,P52,R52,T52,V52,X52,Z52,AB52,AD52,AF52,AH52,AJ52,AL52,AN52,AP52,AR52,AT52,AV52,AX52,AZ52,BB52,BD52,BF52)</f>
        <v>6</v>
      </c>
      <c r="BK52" s="20">
        <f>BH52/BJ52</f>
        <v>58</v>
      </c>
      <c r="BM52"/>
    </row>
    <row r="53" spans="1:65" ht="12.75">
      <c r="A53" s="15">
        <v>7357</v>
      </c>
      <c r="B53" s="16" t="s">
        <v>483</v>
      </c>
      <c r="C53" s="16" t="s">
        <v>480</v>
      </c>
      <c r="D53" s="15">
        <v>56</v>
      </c>
      <c r="E53" s="15">
        <v>3</v>
      </c>
      <c r="F53" s="15"/>
      <c r="G53" s="15"/>
      <c r="H53" s="15">
        <v>36</v>
      </c>
      <c r="I53" s="15">
        <v>3</v>
      </c>
      <c r="J53" s="15">
        <v>59</v>
      </c>
      <c r="K53" s="15">
        <v>4</v>
      </c>
      <c r="L53" s="15">
        <v>56</v>
      </c>
      <c r="M53" s="15">
        <v>2</v>
      </c>
      <c r="N53" s="15">
        <v>70</v>
      </c>
      <c r="O53" s="15">
        <v>5</v>
      </c>
      <c r="P53" s="17"/>
      <c r="Q53" s="17"/>
      <c r="R53" s="17"/>
      <c r="S53" s="17"/>
      <c r="T53" s="17">
        <v>48</v>
      </c>
      <c r="U53" s="17">
        <v>3</v>
      </c>
      <c r="V53" s="17"/>
      <c r="W53" s="17"/>
      <c r="X53" s="17">
        <v>57</v>
      </c>
      <c r="Y53" s="17">
        <v>4</v>
      </c>
      <c r="Z53" s="17"/>
      <c r="AA53" s="17"/>
      <c r="AB53" s="17">
        <v>59</v>
      </c>
      <c r="AC53" s="17">
        <v>2</v>
      </c>
      <c r="AD53" s="17"/>
      <c r="AE53" s="17"/>
      <c r="AF53" s="17">
        <v>59</v>
      </c>
      <c r="AG53" s="17">
        <v>5</v>
      </c>
      <c r="AH53" s="17"/>
      <c r="AI53" s="17"/>
      <c r="AJ53" s="17">
        <v>48</v>
      </c>
      <c r="AK53" s="17">
        <v>2</v>
      </c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>
        <v>58</v>
      </c>
      <c r="AW53" s="17">
        <v>4</v>
      </c>
      <c r="AX53" s="17">
        <v>44</v>
      </c>
      <c r="AY53" s="17">
        <v>2</v>
      </c>
      <c r="AZ53" s="17">
        <v>49</v>
      </c>
      <c r="BA53" s="17">
        <v>2</v>
      </c>
      <c r="BB53" s="17"/>
      <c r="BC53" s="17"/>
      <c r="BD53" s="17"/>
      <c r="BE53" s="17"/>
      <c r="BF53" s="17"/>
      <c r="BG53" s="17"/>
      <c r="BH53" s="18">
        <f t="shared" si="0"/>
        <v>699</v>
      </c>
      <c r="BI53" s="18">
        <f t="shared" si="1"/>
        <v>41</v>
      </c>
      <c r="BJ53" s="19">
        <f t="shared" si="2"/>
        <v>13</v>
      </c>
      <c r="BK53" s="20">
        <f t="shared" si="3"/>
        <v>53.76923076923077</v>
      </c>
      <c r="BM53"/>
    </row>
    <row r="54" spans="1:65" ht="12.75">
      <c r="A54" s="15">
        <v>7560</v>
      </c>
      <c r="B54" s="16" t="s">
        <v>781</v>
      </c>
      <c r="C54" s="16" t="s">
        <v>480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>
        <v>44</v>
      </c>
      <c r="AW54" s="17">
        <v>3</v>
      </c>
      <c r="AX54" s="17"/>
      <c r="AY54" s="17"/>
      <c r="AZ54" s="17"/>
      <c r="BA54" s="17"/>
      <c r="BB54" s="17">
        <v>57</v>
      </c>
      <c r="BC54" s="17">
        <v>4</v>
      </c>
      <c r="BD54" s="17"/>
      <c r="BE54" s="17"/>
      <c r="BF54" s="17"/>
      <c r="BG54" s="17"/>
      <c r="BH54" s="18">
        <f>D54+F54+H54+J54+L54+N54+P54+R54+T54+V54+X54+Z54+AB54+AD54+AF54+AH54+AJ54+AL54+AN54+AP54+AR54+AT54+AV54+AX54+AZ54+BB54+BD54+BF54</f>
        <v>101</v>
      </c>
      <c r="BI54" s="18">
        <f>E54+G54+I54+K54+M54+O54+Q54+S54+U54+W54+Y54+AA54+AC54+AE54+AG54+AI54+AK54+AM54+AO54+AQ54+AS54+AU54+AW54+AY54+BA54+BC54+BE54+BG54</f>
        <v>7</v>
      </c>
      <c r="BJ54" s="19">
        <f>COUNT(D54,F54,H54,J54,L54,N54,P54,R54,T54,V54,X54,Z54,AB54,AD54,AF54,AH54,AJ54,AL54,AN54,AP54,AR54,AT54,AV54,AX54,AZ54,BB54,BD54,BF54)</f>
        <v>2</v>
      </c>
      <c r="BK54" s="20">
        <f>BH54/BJ54</f>
        <v>50.5</v>
      </c>
      <c r="BM54" t="s">
        <v>16</v>
      </c>
    </row>
    <row r="55" spans="1:65" ht="12.75">
      <c r="A55" s="15">
        <v>7561</v>
      </c>
      <c r="B55" s="21" t="s">
        <v>481</v>
      </c>
      <c r="C55" s="16" t="s">
        <v>480</v>
      </c>
      <c r="D55" s="15">
        <v>66</v>
      </c>
      <c r="E55" s="15">
        <v>5</v>
      </c>
      <c r="F55" s="15">
        <v>24</v>
      </c>
      <c r="G55" s="15">
        <v>0</v>
      </c>
      <c r="H55" s="15">
        <v>66</v>
      </c>
      <c r="I55" s="15">
        <v>6</v>
      </c>
      <c r="J55" s="15"/>
      <c r="K55" s="15"/>
      <c r="L55" s="15"/>
      <c r="M55" s="15"/>
      <c r="N55" s="15">
        <v>53</v>
      </c>
      <c r="O55" s="15">
        <v>3</v>
      </c>
      <c r="P55" s="17"/>
      <c r="Q55" s="17"/>
      <c r="R55" s="17"/>
      <c r="S55" s="17"/>
      <c r="T55" s="17">
        <v>43</v>
      </c>
      <c r="U55" s="17">
        <v>2</v>
      </c>
      <c r="V55" s="17">
        <v>56</v>
      </c>
      <c r="W55" s="17">
        <v>4</v>
      </c>
      <c r="X55" s="17"/>
      <c r="Y55" s="17"/>
      <c r="Z55" s="17">
        <v>68</v>
      </c>
      <c r="AA55" s="17">
        <v>6</v>
      </c>
      <c r="AB55" s="17">
        <v>43</v>
      </c>
      <c r="AC55" s="17">
        <v>2</v>
      </c>
      <c r="AD55" s="17"/>
      <c r="AE55" s="17"/>
      <c r="AF55" s="17"/>
      <c r="AG55" s="17"/>
      <c r="AH55" s="17">
        <v>84</v>
      </c>
      <c r="AI55" s="17">
        <v>8</v>
      </c>
      <c r="AJ55" s="17">
        <v>49</v>
      </c>
      <c r="AK55" s="17">
        <v>3</v>
      </c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>
        <v>50</v>
      </c>
      <c r="AW55" s="17">
        <v>3</v>
      </c>
      <c r="AX55" s="17"/>
      <c r="AY55" s="17"/>
      <c r="AZ55" s="17">
        <v>68</v>
      </c>
      <c r="BA55" s="17">
        <v>4</v>
      </c>
      <c r="BB55" s="17">
        <v>72</v>
      </c>
      <c r="BC55" s="17">
        <v>5</v>
      </c>
      <c r="BD55" s="17"/>
      <c r="BE55" s="17"/>
      <c r="BF55" s="17"/>
      <c r="BG55" s="17"/>
      <c r="BH55" s="18">
        <f t="shared" si="0"/>
        <v>742</v>
      </c>
      <c r="BI55" s="18">
        <f t="shared" si="1"/>
        <v>51</v>
      </c>
      <c r="BJ55" s="19">
        <f t="shared" si="2"/>
        <v>13</v>
      </c>
      <c r="BK55" s="20">
        <f t="shared" si="3"/>
        <v>57.07692307692308</v>
      </c>
      <c r="BM55"/>
    </row>
    <row r="56" spans="1:65" ht="12.75">
      <c r="A56" s="15">
        <v>7562</v>
      </c>
      <c r="B56" s="16" t="s">
        <v>482</v>
      </c>
      <c r="C56" s="16" t="s">
        <v>480</v>
      </c>
      <c r="D56" s="15">
        <v>56</v>
      </c>
      <c r="E56" s="15">
        <v>4</v>
      </c>
      <c r="F56" s="15">
        <v>43</v>
      </c>
      <c r="G56" s="15">
        <v>3</v>
      </c>
      <c r="H56" s="15"/>
      <c r="I56" s="15"/>
      <c r="J56" s="15">
        <v>43</v>
      </c>
      <c r="K56" s="15">
        <v>2</v>
      </c>
      <c r="L56" s="15"/>
      <c r="M56" s="15"/>
      <c r="N56" s="15">
        <v>34</v>
      </c>
      <c r="O56" s="15">
        <v>0</v>
      </c>
      <c r="P56" s="17"/>
      <c r="Q56" s="17"/>
      <c r="R56" s="17"/>
      <c r="S56" s="17"/>
      <c r="T56" s="17">
        <v>53</v>
      </c>
      <c r="U56" s="17">
        <v>3</v>
      </c>
      <c r="V56" s="17">
        <v>32</v>
      </c>
      <c r="W56" s="17">
        <v>0</v>
      </c>
      <c r="X56" s="17">
        <v>59</v>
      </c>
      <c r="Y56" s="17">
        <v>4</v>
      </c>
      <c r="Z56" s="17"/>
      <c r="AA56" s="17"/>
      <c r="AB56" s="17">
        <v>45</v>
      </c>
      <c r="AC56" s="17">
        <v>2</v>
      </c>
      <c r="AD56" s="17">
        <v>66</v>
      </c>
      <c r="AE56" s="17">
        <v>5</v>
      </c>
      <c r="AF56" s="17"/>
      <c r="AG56" s="17"/>
      <c r="AH56" s="17">
        <v>67</v>
      </c>
      <c r="AI56" s="17">
        <v>5</v>
      </c>
      <c r="AJ56" s="17"/>
      <c r="AK56" s="17"/>
      <c r="AL56" s="17">
        <v>44</v>
      </c>
      <c r="AM56" s="17">
        <v>2</v>
      </c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>
        <v>51</v>
      </c>
      <c r="AY56" s="17">
        <v>3</v>
      </c>
      <c r="AZ56" s="17">
        <v>68</v>
      </c>
      <c r="BA56" s="17">
        <v>5</v>
      </c>
      <c r="BB56" s="17">
        <v>40</v>
      </c>
      <c r="BC56" s="17">
        <v>2</v>
      </c>
      <c r="BD56" s="17"/>
      <c r="BE56" s="17"/>
      <c r="BF56" s="17"/>
      <c r="BG56" s="17"/>
      <c r="BH56" s="18">
        <f t="shared" si="0"/>
        <v>701</v>
      </c>
      <c r="BI56" s="18">
        <f t="shared" si="1"/>
        <v>40</v>
      </c>
      <c r="BJ56" s="19">
        <f t="shared" si="2"/>
        <v>14</v>
      </c>
      <c r="BK56" s="20">
        <f t="shared" si="3"/>
        <v>50.07142857142857</v>
      </c>
      <c r="BM56" t="s">
        <v>16</v>
      </c>
    </row>
    <row r="57" spans="1:65" ht="12.75">
      <c r="A57" s="15">
        <v>7700</v>
      </c>
      <c r="B57" s="16" t="s">
        <v>775</v>
      </c>
      <c r="C57" s="16" t="s">
        <v>480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>
        <v>82</v>
      </c>
      <c r="AQ57" s="17">
        <v>7</v>
      </c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8">
        <f>D57+F57+H57+J57+L57+N57+P57+R57+T57+V57+X57+Z57+AB57+AD57+AF57+AH57+AJ57+AL57+AN57+AP57+AR57+AT57+AV57+AX57+AZ57+BB57+BD57+BF57</f>
        <v>82</v>
      </c>
      <c r="BI57" s="18">
        <f>E57+G57+I57+K57+M57+O57+Q57+S57+U57+W57+Y57+AA57+AC57+AE57+AG57+AI57+AK57+AM57+AO57+AQ57+AS57+AU57+AW57+AY57+BA57+BC57+BE57+BG57</f>
        <v>7</v>
      </c>
      <c r="BJ57" s="19">
        <f>COUNT(D57,F57,H57,J57,L57,N57,P57,R57,T57,V57,X57,Z57,AB57,AD57,AF57,AH57,AJ57,AL57,AN57,AP57,AR57,AT57,AV57,AX57,AZ57,BB57,BD57,BF57)</f>
        <v>1</v>
      </c>
      <c r="BK57" s="20">
        <f>BH57/BJ57</f>
        <v>82</v>
      </c>
      <c r="BM57"/>
    </row>
    <row r="58" spans="1:65" ht="12.75">
      <c r="A58" s="15">
        <v>1830</v>
      </c>
      <c r="B58" s="16" t="s">
        <v>630</v>
      </c>
      <c r="C58" s="16" t="s">
        <v>358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>
        <v>80</v>
      </c>
      <c r="O58" s="15">
        <v>7</v>
      </c>
      <c r="P58" s="17">
        <v>67</v>
      </c>
      <c r="Q58" s="17">
        <v>5</v>
      </c>
      <c r="R58" s="17">
        <v>84</v>
      </c>
      <c r="S58" s="17">
        <v>8</v>
      </c>
      <c r="T58" s="17">
        <v>70</v>
      </c>
      <c r="U58" s="17">
        <v>5</v>
      </c>
      <c r="V58" s="17">
        <v>70</v>
      </c>
      <c r="W58" s="17">
        <v>5</v>
      </c>
      <c r="X58" s="17">
        <v>74</v>
      </c>
      <c r="Y58" s="17">
        <v>6</v>
      </c>
      <c r="Z58" s="17">
        <v>61</v>
      </c>
      <c r="AA58" s="17">
        <v>3</v>
      </c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>
        <v>65</v>
      </c>
      <c r="AO58" s="17">
        <v>4</v>
      </c>
      <c r="AP58" s="17">
        <v>70</v>
      </c>
      <c r="AQ58" s="17">
        <v>5</v>
      </c>
      <c r="AR58" s="17">
        <v>80</v>
      </c>
      <c r="AS58" s="17">
        <v>7</v>
      </c>
      <c r="AT58" s="17">
        <v>73</v>
      </c>
      <c r="AU58" s="17">
        <v>6</v>
      </c>
      <c r="AV58" s="17">
        <v>70</v>
      </c>
      <c r="AW58" s="17">
        <v>5</v>
      </c>
      <c r="AX58" s="17">
        <v>76</v>
      </c>
      <c r="AY58" s="17">
        <v>6</v>
      </c>
      <c r="AZ58" s="17"/>
      <c r="BA58" s="17"/>
      <c r="BB58" s="17"/>
      <c r="BC58" s="17"/>
      <c r="BD58" s="17"/>
      <c r="BE58" s="17"/>
      <c r="BF58" s="17"/>
      <c r="BG58" s="17"/>
      <c r="BH58" s="18">
        <f>D58+F58+H58+J58+L58+N58+P58+R58+T58+V58+X58+Z58+AB58+AD58+AF58+AH58+AJ58+AL58+AN58+AP58+AR58+AT58+AV58+AX58+AZ58+BB58+BD58+BF58</f>
        <v>940</v>
      </c>
      <c r="BI58" s="18">
        <f>E58+G58+I58+K58+M58+O58+Q58+S58+U58+W58+Y58+AA58+AC58+AE58+AG58+AI58+AK58+AM58+AO58+AQ58+AS58+AU58+AW58+AY58+BA58+BC58+BE58+BG58</f>
        <v>72</v>
      </c>
      <c r="BJ58" s="19">
        <f>COUNT(D58,F58,H58,J58,L58,N58,P58,R58,T58,V58,X58,Z58,AB58,AD58,AF58,AH58,AJ58,AL58,AN58,AP58,AR58,AT58,AV58,AX58,AZ58,BB58,BD58,BF58)</f>
        <v>13</v>
      </c>
      <c r="BK58" s="20">
        <f>BH58/BJ58</f>
        <v>72.3076923076923</v>
      </c>
      <c r="BM58"/>
    </row>
    <row r="59" spans="1:65" ht="12.75">
      <c r="A59" s="15">
        <v>2847</v>
      </c>
      <c r="B59" s="16" t="s">
        <v>588</v>
      </c>
      <c r="C59" s="16" t="s">
        <v>358</v>
      </c>
      <c r="D59" s="15"/>
      <c r="E59" s="15"/>
      <c r="F59" s="15"/>
      <c r="G59" s="15"/>
      <c r="H59" s="15">
        <v>48</v>
      </c>
      <c r="I59" s="15">
        <v>3</v>
      </c>
      <c r="J59" s="15"/>
      <c r="K59" s="15"/>
      <c r="L59" s="15"/>
      <c r="M59" s="15"/>
      <c r="N59" s="15"/>
      <c r="O59" s="15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>
        <v>80</v>
      </c>
      <c r="AC59" s="17">
        <v>7</v>
      </c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8">
        <f t="shared" si="0"/>
        <v>128</v>
      </c>
      <c r="BI59" s="18">
        <f t="shared" si="1"/>
        <v>10</v>
      </c>
      <c r="BJ59" s="19">
        <f t="shared" si="2"/>
        <v>2</v>
      </c>
      <c r="BK59" s="20">
        <f t="shared" si="3"/>
        <v>64</v>
      </c>
      <c r="BM59"/>
    </row>
    <row r="60" spans="1:65" ht="12.75">
      <c r="A60" s="15">
        <v>6758</v>
      </c>
      <c r="B60" s="16" t="s">
        <v>585</v>
      </c>
      <c r="C60" s="16" t="s">
        <v>358</v>
      </c>
      <c r="D60" s="15"/>
      <c r="E60" s="15"/>
      <c r="F60" s="15"/>
      <c r="G60" s="15"/>
      <c r="H60" s="15">
        <v>62</v>
      </c>
      <c r="I60" s="15">
        <v>5</v>
      </c>
      <c r="J60" s="15">
        <v>46</v>
      </c>
      <c r="K60" s="15">
        <v>0</v>
      </c>
      <c r="L60" s="15">
        <v>53</v>
      </c>
      <c r="M60" s="15">
        <v>1</v>
      </c>
      <c r="N60" s="15">
        <v>65</v>
      </c>
      <c r="O60" s="15">
        <v>5</v>
      </c>
      <c r="P60" s="17">
        <v>59</v>
      </c>
      <c r="Q60" s="17">
        <v>4</v>
      </c>
      <c r="R60" s="17">
        <v>65</v>
      </c>
      <c r="S60" s="17">
        <v>4</v>
      </c>
      <c r="T60" s="17">
        <v>75</v>
      </c>
      <c r="U60" s="17">
        <v>6</v>
      </c>
      <c r="V60" s="17">
        <v>54</v>
      </c>
      <c r="W60" s="17">
        <v>4</v>
      </c>
      <c r="X60" s="17">
        <v>80</v>
      </c>
      <c r="Y60" s="17">
        <v>7</v>
      </c>
      <c r="Z60" s="17">
        <v>54</v>
      </c>
      <c r="AA60" s="17">
        <v>2</v>
      </c>
      <c r="AB60" s="17">
        <v>71</v>
      </c>
      <c r="AC60" s="17">
        <v>6</v>
      </c>
      <c r="AD60" s="17"/>
      <c r="AE60" s="17"/>
      <c r="AF60" s="17"/>
      <c r="AG60" s="17"/>
      <c r="AH60" s="17"/>
      <c r="AI60" s="17"/>
      <c r="AJ60" s="17">
        <v>49</v>
      </c>
      <c r="AK60" s="17">
        <v>2</v>
      </c>
      <c r="AL60" s="17"/>
      <c r="AM60" s="17"/>
      <c r="AN60" s="17">
        <v>73</v>
      </c>
      <c r="AO60" s="17">
        <v>6</v>
      </c>
      <c r="AP60" s="17">
        <v>55</v>
      </c>
      <c r="AQ60" s="17">
        <v>4</v>
      </c>
      <c r="AR60" s="17"/>
      <c r="AS60" s="17"/>
      <c r="AT60" s="17"/>
      <c r="AU60" s="17"/>
      <c r="AV60" s="17">
        <v>57</v>
      </c>
      <c r="AW60" s="17">
        <v>3</v>
      </c>
      <c r="AX60" s="17"/>
      <c r="AY60" s="17"/>
      <c r="AZ60" s="17">
        <v>75</v>
      </c>
      <c r="BA60" s="17">
        <v>6</v>
      </c>
      <c r="BB60" s="17">
        <v>73</v>
      </c>
      <c r="BC60" s="17">
        <v>6</v>
      </c>
      <c r="BD60" s="17"/>
      <c r="BE60" s="17"/>
      <c r="BF60" s="17"/>
      <c r="BG60" s="17"/>
      <c r="BH60" s="18">
        <f t="shared" si="0"/>
        <v>1066</v>
      </c>
      <c r="BI60" s="18">
        <f t="shared" si="1"/>
        <v>71</v>
      </c>
      <c r="BJ60" s="19">
        <f t="shared" si="2"/>
        <v>17</v>
      </c>
      <c r="BK60" s="20">
        <f t="shared" si="3"/>
        <v>62.705882352941174</v>
      </c>
      <c r="BM60" t="s">
        <v>16</v>
      </c>
    </row>
    <row r="61" spans="1:65" ht="12.75">
      <c r="A61" s="15">
        <v>7585</v>
      </c>
      <c r="B61" s="16" t="s">
        <v>586</v>
      </c>
      <c r="C61" s="16" t="s">
        <v>358</v>
      </c>
      <c r="D61" s="15"/>
      <c r="E61" s="15"/>
      <c r="F61" s="15"/>
      <c r="G61" s="15"/>
      <c r="H61" s="15">
        <v>35</v>
      </c>
      <c r="I61" s="15">
        <v>1</v>
      </c>
      <c r="J61" s="15">
        <v>47</v>
      </c>
      <c r="K61" s="15">
        <v>3</v>
      </c>
      <c r="L61" s="15">
        <v>64</v>
      </c>
      <c r="M61" s="15">
        <v>4</v>
      </c>
      <c r="N61" s="15">
        <v>53</v>
      </c>
      <c r="O61" s="15">
        <v>3</v>
      </c>
      <c r="P61" s="17">
        <v>42</v>
      </c>
      <c r="Q61" s="17">
        <v>2</v>
      </c>
      <c r="R61" s="17">
        <v>42</v>
      </c>
      <c r="S61" s="17">
        <v>2</v>
      </c>
      <c r="T61" s="17">
        <v>63</v>
      </c>
      <c r="U61" s="17">
        <v>5</v>
      </c>
      <c r="V61" s="17">
        <v>58</v>
      </c>
      <c r="W61" s="17">
        <v>5</v>
      </c>
      <c r="X61" s="17"/>
      <c r="Y61" s="17"/>
      <c r="Z61" s="17">
        <v>50</v>
      </c>
      <c r="AA61" s="17">
        <v>3</v>
      </c>
      <c r="AB61" s="17"/>
      <c r="AC61" s="17"/>
      <c r="AD61" s="17">
        <v>46</v>
      </c>
      <c r="AE61" s="17">
        <v>2</v>
      </c>
      <c r="AF61" s="17"/>
      <c r="AG61" s="17"/>
      <c r="AH61" s="17"/>
      <c r="AI61" s="17"/>
      <c r="AJ61" s="17"/>
      <c r="AK61" s="17"/>
      <c r="AL61" s="17">
        <v>41</v>
      </c>
      <c r="AM61" s="17">
        <v>1</v>
      </c>
      <c r="AN61" s="17"/>
      <c r="AO61" s="17"/>
      <c r="AP61" s="17"/>
      <c r="AQ61" s="17"/>
      <c r="AR61" s="17"/>
      <c r="AS61" s="17"/>
      <c r="AT61" s="17">
        <v>54</v>
      </c>
      <c r="AU61" s="17">
        <v>4</v>
      </c>
      <c r="AV61" s="17"/>
      <c r="AW61" s="17"/>
      <c r="AX61" s="17"/>
      <c r="AY61" s="17"/>
      <c r="AZ61" s="17"/>
      <c r="BA61" s="17"/>
      <c r="BB61" s="17">
        <v>44</v>
      </c>
      <c r="BC61" s="17">
        <v>2</v>
      </c>
      <c r="BD61" s="17"/>
      <c r="BE61" s="17"/>
      <c r="BF61" s="17"/>
      <c r="BG61" s="17"/>
      <c r="BH61" s="18">
        <f t="shared" si="0"/>
        <v>639</v>
      </c>
      <c r="BI61" s="18">
        <f t="shared" si="1"/>
        <v>37</v>
      </c>
      <c r="BJ61" s="19">
        <f t="shared" si="2"/>
        <v>13</v>
      </c>
      <c r="BK61" s="20">
        <f t="shared" si="3"/>
        <v>49.15384615384615</v>
      </c>
      <c r="BM61"/>
    </row>
    <row r="62" spans="1:65" ht="12.75">
      <c r="A62" s="15">
        <v>7586</v>
      </c>
      <c r="B62" s="16" t="s">
        <v>357</v>
      </c>
      <c r="C62" s="16" t="s">
        <v>358</v>
      </c>
      <c r="D62" s="15"/>
      <c r="E62" s="15"/>
      <c r="F62" s="15"/>
      <c r="G62" s="15"/>
      <c r="H62" s="15"/>
      <c r="I62" s="15"/>
      <c r="J62" s="15">
        <v>71</v>
      </c>
      <c r="K62" s="15">
        <v>6</v>
      </c>
      <c r="L62" s="15">
        <v>63</v>
      </c>
      <c r="M62" s="15">
        <v>4</v>
      </c>
      <c r="N62" s="15">
        <v>57</v>
      </c>
      <c r="O62" s="15">
        <v>3</v>
      </c>
      <c r="P62" s="17">
        <v>32</v>
      </c>
      <c r="Q62" s="17">
        <v>1</v>
      </c>
      <c r="R62" s="17">
        <v>70</v>
      </c>
      <c r="S62" s="17">
        <v>6</v>
      </c>
      <c r="T62" s="17">
        <v>70</v>
      </c>
      <c r="U62" s="17">
        <v>6</v>
      </c>
      <c r="V62" s="17">
        <v>62</v>
      </c>
      <c r="W62" s="17">
        <v>4</v>
      </c>
      <c r="X62" s="17"/>
      <c r="Y62" s="17"/>
      <c r="Z62" s="17"/>
      <c r="AA62" s="17"/>
      <c r="AB62" s="17"/>
      <c r="AC62" s="17"/>
      <c r="AD62" s="17">
        <v>49</v>
      </c>
      <c r="AE62" s="17">
        <v>2</v>
      </c>
      <c r="AF62" s="17"/>
      <c r="AG62" s="17"/>
      <c r="AH62" s="17"/>
      <c r="AI62" s="17"/>
      <c r="AJ62" s="17">
        <v>60</v>
      </c>
      <c r="AK62" s="17">
        <v>4</v>
      </c>
      <c r="AL62" s="17"/>
      <c r="AM62" s="17"/>
      <c r="AN62" s="17"/>
      <c r="AO62" s="17"/>
      <c r="AP62" s="17"/>
      <c r="AQ62" s="17"/>
      <c r="AR62" s="17">
        <v>68</v>
      </c>
      <c r="AS62" s="17">
        <v>5</v>
      </c>
      <c r="AT62" s="17">
        <v>65</v>
      </c>
      <c r="AU62" s="17">
        <v>5</v>
      </c>
      <c r="AV62" s="17"/>
      <c r="AW62" s="17"/>
      <c r="AX62" s="17">
        <v>71</v>
      </c>
      <c r="AY62" s="17">
        <v>6</v>
      </c>
      <c r="AZ62" s="17">
        <v>76</v>
      </c>
      <c r="BA62" s="17">
        <v>6</v>
      </c>
      <c r="BB62" s="17">
        <v>70</v>
      </c>
      <c r="BC62" s="17">
        <v>5</v>
      </c>
      <c r="BD62" s="17"/>
      <c r="BE62" s="17"/>
      <c r="BF62" s="17"/>
      <c r="BG62" s="17"/>
      <c r="BH62" s="18">
        <f t="shared" si="0"/>
        <v>884</v>
      </c>
      <c r="BI62" s="18">
        <f t="shared" si="1"/>
        <v>63</v>
      </c>
      <c r="BJ62" s="19">
        <f t="shared" si="2"/>
        <v>14</v>
      </c>
      <c r="BK62" s="20">
        <f t="shared" si="3"/>
        <v>63.142857142857146</v>
      </c>
      <c r="BM62"/>
    </row>
    <row r="63" spans="1:65" ht="12.75">
      <c r="A63" s="15">
        <v>7587</v>
      </c>
      <c r="B63" s="16" t="s">
        <v>587</v>
      </c>
      <c r="C63" s="16" t="s">
        <v>358</v>
      </c>
      <c r="D63" s="15"/>
      <c r="E63" s="15"/>
      <c r="F63" s="15"/>
      <c r="G63" s="15"/>
      <c r="H63" s="15">
        <v>75</v>
      </c>
      <c r="I63" s="15">
        <v>7</v>
      </c>
      <c r="J63" s="15">
        <v>40</v>
      </c>
      <c r="K63" s="15">
        <v>2</v>
      </c>
      <c r="L63" s="15">
        <v>44</v>
      </c>
      <c r="M63" s="15">
        <v>2</v>
      </c>
      <c r="N63" s="15"/>
      <c r="O63" s="15"/>
      <c r="P63" s="17"/>
      <c r="Q63" s="17"/>
      <c r="R63" s="17"/>
      <c r="S63" s="17"/>
      <c r="T63" s="17"/>
      <c r="U63" s="17"/>
      <c r="V63" s="17"/>
      <c r="W63" s="17"/>
      <c r="X63" s="17">
        <v>57</v>
      </c>
      <c r="Y63" s="17">
        <v>4</v>
      </c>
      <c r="Z63" s="17">
        <v>58</v>
      </c>
      <c r="AA63" s="17">
        <v>4</v>
      </c>
      <c r="AB63" s="17">
        <v>74</v>
      </c>
      <c r="AC63" s="17">
        <v>6</v>
      </c>
      <c r="AD63" s="17">
        <v>78</v>
      </c>
      <c r="AE63" s="17">
        <v>6</v>
      </c>
      <c r="AF63" s="17"/>
      <c r="AG63" s="17"/>
      <c r="AH63" s="17"/>
      <c r="AI63" s="17"/>
      <c r="AJ63" s="17">
        <v>63</v>
      </c>
      <c r="AK63" s="17">
        <v>5</v>
      </c>
      <c r="AL63" s="17">
        <v>56</v>
      </c>
      <c r="AM63" s="17">
        <v>4</v>
      </c>
      <c r="AN63" s="17">
        <v>62</v>
      </c>
      <c r="AO63" s="17">
        <v>5</v>
      </c>
      <c r="AP63" s="17">
        <v>64</v>
      </c>
      <c r="AQ63" s="17">
        <v>4</v>
      </c>
      <c r="AR63" s="17">
        <v>57</v>
      </c>
      <c r="AS63" s="17">
        <v>4</v>
      </c>
      <c r="AT63" s="17"/>
      <c r="AU63" s="17"/>
      <c r="AV63" s="17">
        <v>42</v>
      </c>
      <c r="AW63" s="17">
        <v>1</v>
      </c>
      <c r="AX63" s="17"/>
      <c r="AY63" s="17"/>
      <c r="AZ63" s="17">
        <v>60</v>
      </c>
      <c r="BA63" s="17">
        <v>3</v>
      </c>
      <c r="BB63" s="17"/>
      <c r="BC63" s="17"/>
      <c r="BD63" s="17"/>
      <c r="BE63" s="17"/>
      <c r="BF63" s="17"/>
      <c r="BG63" s="17"/>
      <c r="BH63" s="18">
        <f t="shared" si="0"/>
        <v>830</v>
      </c>
      <c r="BI63" s="18">
        <f t="shared" si="1"/>
        <v>57</v>
      </c>
      <c r="BJ63" s="19">
        <f t="shared" si="2"/>
        <v>14</v>
      </c>
      <c r="BK63" s="20">
        <f t="shared" si="3"/>
        <v>59.285714285714285</v>
      </c>
      <c r="BM63"/>
    </row>
    <row r="64" spans="1:65" ht="12.75">
      <c r="A64" s="15">
        <v>7686</v>
      </c>
      <c r="B64" s="16" t="s">
        <v>758</v>
      </c>
      <c r="C64" s="16" t="s">
        <v>358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>
        <v>69</v>
      </c>
      <c r="AC64" s="17">
        <v>5</v>
      </c>
      <c r="AD64" s="17"/>
      <c r="AE64" s="17"/>
      <c r="AF64" s="17"/>
      <c r="AG64" s="17"/>
      <c r="AH64" s="17"/>
      <c r="AI64" s="17"/>
      <c r="AJ64" s="17"/>
      <c r="AK64" s="17"/>
      <c r="AL64" s="17">
        <v>60</v>
      </c>
      <c r="AM64" s="17">
        <v>4</v>
      </c>
      <c r="AN64" s="17">
        <v>66</v>
      </c>
      <c r="AO64" s="17">
        <v>5</v>
      </c>
      <c r="AP64" s="17">
        <v>44</v>
      </c>
      <c r="AQ64" s="17">
        <v>3</v>
      </c>
      <c r="AR64" s="17">
        <v>66</v>
      </c>
      <c r="AS64" s="17">
        <v>5</v>
      </c>
      <c r="AT64" s="17">
        <v>58</v>
      </c>
      <c r="AU64" s="17">
        <v>3</v>
      </c>
      <c r="AV64" s="17"/>
      <c r="AW64" s="17"/>
      <c r="AX64" s="17"/>
      <c r="AY64" s="17"/>
      <c r="AZ64" s="17"/>
      <c r="BA64" s="17"/>
      <c r="BB64" s="17">
        <v>68</v>
      </c>
      <c r="BC64" s="17">
        <v>5</v>
      </c>
      <c r="BD64" s="17"/>
      <c r="BE64" s="17"/>
      <c r="BF64" s="17"/>
      <c r="BG64" s="17"/>
      <c r="BH64" s="18">
        <f>D64+F64+H64+J64+L64+N64+P64+R64+T64+V64+X64+Z64+AB64+AD64+AF64+AH64+AJ64+AL64+AN64+AP64+AR64+AT64+AV64+AX64+AZ64+BB64+BD64+BF64</f>
        <v>431</v>
      </c>
      <c r="BI64" s="18">
        <f>E64+G64+I64+K64+M64+O64+Q64+S64+U64+W64+Y64+AA64+AC64+AE64+AG64+AI64+AK64+AM64+AO64+AQ64+AS64+AU64+AW64+AY64+BA64+BC64+BE64+BG64</f>
        <v>30</v>
      </c>
      <c r="BJ64" s="19">
        <f>COUNT(D64,F64,H64,J64,L64,N64,P64,R64,T64,V64,X64,Z64,AB64,AD64,AF64,AH64,AJ64,AL64,AN64,AP64,AR64,AT64,AV64,AX64,AZ64,BB64,BD64,BF64)</f>
        <v>7</v>
      </c>
      <c r="BK64" s="20">
        <f>BH64/BJ64</f>
        <v>61.57142857142857</v>
      </c>
      <c r="BM64"/>
    </row>
    <row r="65" spans="1:63" ht="12.75">
      <c r="A65" s="26">
        <v>7691</v>
      </c>
      <c r="B65" s="26" t="s">
        <v>744</v>
      </c>
      <c r="C65" s="15" t="s">
        <v>358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7"/>
      <c r="Q65" s="17"/>
      <c r="R65" s="17"/>
      <c r="S65" s="17"/>
      <c r="T65" s="17"/>
      <c r="U65" s="17"/>
      <c r="V65" s="17"/>
      <c r="W65" s="17"/>
      <c r="X65" s="17">
        <v>44</v>
      </c>
      <c r="Y65" s="17">
        <v>2</v>
      </c>
      <c r="Z65" s="17"/>
      <c r="AA65" s="17"/>
      <c r="AB65" s="17"/>
      <c r="AC65" s="17"/>
      <c r="AD65" s="17">
        <v>58</v>
      </c>
      <c r="AE65" s="17">
        <v>4</v>
      </c>
      <c r="AF65" s="17"/>
      <c r="AG65" s="17"/>
      <c r="AH65" s="17"/>
      <c r="AI65" s="17"/>
      <c r="AJ65" s="17">
        <v>65</v>
      </c>
      <c r="AK65" s="17">
        <v>5</v>
      </c>
      <c r="AL65" s="17">
        <v>63</v>
      </c>
      <c r="AM65" s="17">
        <v>5</v>
      </c>
      <c r="AN65" s="17"/>
      <c r="AO65" s="17"/>
      <c r="AP65" s="17"/>
      <c r="AQ65" s="17"/>
      <c r="AR65" s="17"/>
      <c r="AS65" s="17"/>
      <c r="AT65" s="17"/>
      <c r="AU65" s="17"/>
      <c r="AV65" s="17">
        <v>68</v>
      </c>
      <c r="AW65" s="17">
        <v>5</v>
      </c>
      <c r="AX65" s="17">
        <v>68</v>
      </c>
      <c r="AY65" s="17">
        <v>5</v>
      </c>
      <c r="AZ65" s="17">
        <v>60</v>
      </c>
      <c r="BA65" s="17">
        <v>3</v>
      </c>
      <c r="BB65" s="17"/>
      <c r="BC65" s="17"/>
      <c r="BD65" s="17"/>
      <c r="BE65" s="17"/>
      <c r="BF65" s="17"/>
      <c r="BG65" s="17"/>
      <c r="BH65" s="18">
        <f>D65+F65+H65+J65+L65+N65+P65+R65+T65+V65+X65+Z65+AB65+AD65+AF65+AH65+AJ65+AL65+AN65+AP65+AR65+AT65+AV65+AX65+AZ65+BB65+BD65+BF65</f>
        <v>426</v>
      </c>
      <c r="BI65" s="18">
        <f>E65+G65+I65+K65+M65+O65+Q65+S65+U65+W65+Y65+AA65+AC65+AE65+AG65+AI65+AK65+AM65+AO65+AQ65+AS65+AU65+AW65+AY65+BA65+BC65+BE65+BG65</f>
        <v>29</v>
      </c>
      <c r="BJ65" s="19">
        <f>COUNT(D65,F65,H65,J65,L65,N65,P65,R65,T65,V65,X65,Z65,AB65,AD65,AF65,AH65,AJ65,AL65,AN65,AP65,AR65,AT65,AV65,AX65,AZ65,BB65,BD65,BF65)</f>
        <v>7</v>
      </c>
      <c r="BK65" s="20">
        <f>BH65/BJ65</f>
        <v>60.857142857142854</v>
      </c>
    </row>
  </sheetData>
  <sheetProtection/>
  <conditionalFormatting sqref="AZ61:AZ65536 T30:T65536 AZ1:AZ59 BF1:BF65536 BD1:BD65536 BB1:BB65536 AX1:AX65536 AV1:AV65536 AT1:AT65536 AR1:AR65536 AP1:AP65536 AN1:AN65536 AL1:AL65536 AJ1:AJ65536 AH1:AH65536 AF1:AF65536 AD1:AD65536 AB1:AB65536 Z1:Z65536 X1:X65536 V1:V65536 F1:F65536 D1:D65536 R1:R65536 P1:P65536 N1:N65536 L1:L65536 J1:J65536 H1:H65536 T1:T28">
    <cfRule type="cellIs" priority="3" dxfId="30" operator="equal" stopIfTrue="1">
      <formula>90</formula>
    </cfRule>
  </conditionalFormatting>
  <conditionalFormatting sqref="S60:AY60 BA60:BG60 S61:BG65536 S30:BG59 S29 U29:BG29 S1:BG28 E1:E65536 G1:G65536 I1:I65536 K1:K65536 M1:M65536 O1:O65536 Q1:Q65536">
    <cfRule type="cellIs" priority="2" dxfId="30" operator="equal" stopIfTrue="1">
      <formula>9</formula>
    </cfRule>
  </conditionalFormatting>
  <conditionalFormatting sqref="T30:T65536">
    <cfRule type="cellIs" priority="1" dxfId="30" operator="equal" stopIfTrue="1">
      <formula>90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5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51" width="4.7109375" style="6" hidden="1" customWidth="1"/>
    <col min="52" max="55" width="4.7109375" style="6" customWidth="1"/>
    <col min="56" max="63" width="4.7109375" style="6" hidden="1" customWidth="1"/>
    <col min="64" max="64" width="7.28125" style="8" bestFit="1" customWidth="1"/>
    <col min="65" max="65" width="8.7109375" style="8" bestFit="1" customWidth="1"/>
    <col min="66" max="66" width="6.421875" style="8" customWidth="1"/>
    <col min="67" max="67" width="9.421875" style="8" bestFit="1" customWidth="1"/>
    <col min="68" max="68" width="4.8515625" style="1" customWidth="1"/>
    <col min="69" max="69" width="1.8515625" style="1" hidden="1" customWidth="1"/>
    <col min="70" max="226" width="11.421875" style="1" customWidth="1"/>
    <col min="227" max="228" width="6.7109375" style="1" customWidth="1"/>
    <col min="229" max="229" width="6.28125" style="1" bestFit="1" customWidth="1"/>
    <col min="230" max="230" width="31.140625" style="1" customWidth="1"/>
    <col min="231" max="231" width="25.28125" style="1" customWidth="1"/>
    <col min="232" max="239" width="0" style="1" hidden="1" customWidth="1"/>
    <col min="240" max="240" width="3.57421875" style="1" customWidth="1"/>
    <col min="241" max="241" width="3.7109375" style="1" customWidth="1"/>
    <col min="242" max="242" width="3.57421875" style="1" customWidth="1"/>
    <col min="243" max="244" width="3.28125" style="1" customWidth="1"/>
    <col min="245" max="245" width="6.28125" style="1" bestFit="1" customWidth="1"/>
    <col min="246" max="246" width="31.140625" style="1" customWidth="1"/>
    <col min="247" max="247" width="25.28125" style="1" customWidth="1"/>
    <col min="248" max="16384" width="0" style="1" hidden="1" customWidth="1"/>
  </cols>
  <sheetData>
    <row r="1" spans="1:66" ht="12.75">
      <c r="A1" s="2" t="s">
        <v>8</v>
      </c>
      <c r="C1" s="3" t="s">
        <v>33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17</v>
      </c>
      <c r="X1" s="5" t="s">
        <v>18</v>
      </c>
      <c r="AB1" s="5" t="s">
        <v>19</v>
      </c>
      <c r="AF1" s="5" t="s">
        <v>20</v>
      </c>
      <c r="AJ1" s="5" t="s">
        <v>21</v>
      </c>
      <c r="AN1" s="5" t="s">
        <v>22</v>
      </c>
      <c r="AR1" s="5" t="s">
        <v>23</v>
      </c>
      <c r="AV1" s="5" t="s">
        <v>24</v>
      </c>
      <c r="AZ1" s="5" t="s">
        <v>25</v>
      </c>
      <c r="BD1" s="5" t="s">
        <v>26</v>
      </c>
      <c r="BH1" s="22" t="s">
        <v>35</v>
      </c>
      <c r="BL1" s="7"/>
      <c r="BN1" s="9"/>
    </row>
    <row r="2" spans="2:66" ht="6" customHeight="1">
      <c r="B2" s="2"/>
      <c r="C2" s="3"/>
      <c r="P2" s="5"/>
      <c r="BN2" s="9"/>
    </row>
    <row r="3" spans="1:62" ht="12.75">
      <c r="A3" s="10"/>
      <c r="B3" s="10" t="s">
        <v>302</v>
      </c>
      <c r="D3" s="4" t="s">
        <v>9</v>
      </c>
      <c r="F3" s="4" t="s">
        <v>10</v>
      </c>
      <c r="H3" s="4" t="s">
        <v>9</v>
      </c>
      <c r="J3" s="4" t="s">
        <v>10</v>
      </c>
      <c r="L3" s="4" t="s">
        <v>9</v>
      </c>
      <c r="N3" s="4" t="s">
        <v>10</v>
      </c>
      <c r="P3" s="4" t="s">
        <v>9</v>
      </c>
      <c r="Q3" s="4"/>
      <c r="R3" s="4" t="s">
        <v>10</v>
      </c>
      <c r="T3" s="4" t="s">
        <v>9</v>
      </c>
      <c r="U3" s="4"/>
      <c r="V3" s="4" t="s">
        <v>10</v>
      </c>
      <c r="X3" s="4" t="s">
        <v>9</v>
      </c>
      <c r="Y3" s="4"/>
      <c r="Z3" s="4" t="s">
        <v>10</v>
      </c>
      <c r="AB3" s="4" t="s">
        <v>9</v>
      </c>
      <c r="AC3" s="4"/>
      <c r="AD3" s="4" t="s">
        <v>10</v>
      </c>
      <c r="AF3" s="4" t="s">
        <v>9</v>
      </c>
      <c r="AG3" s="4"/>
      <c r="AH3" s="4" t="s">
        <v>10</v>
      </c>
      <c r="AJ3" s="4" t="s">
        <v>9</v>
      </c>
      <c r="AK3" s="4"/>
      <c r="AL3" s="4" t="s">
        <v>10</v>
      </c>
      <c r="AN3" s="4" t="s">
        <v>9</v>
      </c>
      <c r="AO3" s="4"/>
      <c r="AP3" s="4" t="s">
        <v>10</v>
      </c>
      <c r="AR3" s="4" t="s">
        <v>9</v>
      </c>
      <c r="AS3" s="4"/>
      <c r="AT3" s="4" t="s">
        <v>10</v>
      </c>
      <c r="AV3" s="4" t="s">
        <v>9</v>
      </c>
      <c r="AW3" s="4"/>
      <c r="AX3" s="4" t="s">
        <v>10</v>
      </c>
      <c r="AZ3" s="4" t="s">
        <v>9</v>
      </c>
      <c r="BA3" s="4"/>
      <c r="BB3" s="4" t="s">
        <v>10</v>
      </c>
      <c r="BD3" s="4" t="s">
        <v>9</v>
      </c>
      <c r="BE3" s="4"/>
      <c r="BF3" s="4" t="s">
        <v>10</v>
      </c>
      <c r="BH3" s="4" t="s">
        <v>9</v>
      </c>
      <c r="BI3" s="4"/>
      <c r="BJ3" s="4" t="s">
        <v>10</v>
      </c>
    </row>
    <row r="4" spans="1:67" s="2" customFormat="1" ht="12.75">
      <c r="A4" s="11" t="s">
        <v>11</v>
      </c>
      <c r="B4" s="12" t="s">
        <v>12</v>
      </c>
      <c r="C4" s="13" t="s">
        <v>0</v>
      </c>
      <c r="D4" s="14" t="s">
        <v>13</v>
      </c>
      <c r="E4" s="14" t="s">
        <v>14</v>
      </c>
      <c r="F4" s="14" t="s">
        <v>13</v>
      </c>
      <c r="G4" s="14" t="s">
        <v>14</v>
      </c>
      <c r="H4" s="14" t="s">
        <v>13</v>
      </c>
      <c r="I4" s="14" t="s">
        <v>14</v>
      </c>
      <c r="J4" s="14" t="s">
        <v>13</v>
      </c>
      <c r="K4" s="14" t="s">
        <v>14</v>
      </c>
      <c r="L4" s="14" t="s">
        <v>13</v>
      </c>
      <c r="M4" s="14" t="s">
        <v>14</v>
      </c>
      <c r="N4" s="14" t="s">
        <v>13</v>
      </c>
      <c r="O4" s="14" t="s">
        <v>14</v>
      </c>
      <c r="P4" s="14" t="s">
        <v>13</v>
      </c>
      <c r="Q4" s="14" t="s">
        <v>14</v>
      </c>
      <c r="R4" s="14" t="s">
        <v>13</v>
      </c>
      <c r="S4" s="14" t="s">
        <v>14</v>
      </c>
      <c r="T4" s="14" t="s">
        <v>13</v>
      </c>
      <c r="U4" s="14" t="s">
        <v>14</v>
      </c>
      <c r="V4" s="14" t="s">
        <v>13</v>
      </c>
      <c r="W4" s="14" t="s">
        <v>14</v>
      </c>
      <c r="X4" s="14" t="s">
        <v>13</v>
      </c>
      <c r="Y4" s="14" t="s">
        <v>14</v>
      </c>
      <c r="Z4" s="14" t="s">
        <v>13</v>
      </c>
      <c r="AA4" s="14" t="s">
        <v>14</v>
      </c>
      <c r="AB4" s="14" t="s">
        <v>13</v>
      </c>
      <c r="AC4" s="14" t="s">
        <v>14</v>
      </c>
      <c r="AD4" s="14" t="s">
        <v>13</v>
      </c>
      <c r="AE4" s="14" t="s">
        <v>14</v>
      </c>
      <c r="AF4" s="14" t="s">
        <v>13</v>
      </c>
      <c r="AG4" s="14" t="s">
        <v>14</v>
      </c>
      <c r="AH4" s="14" t="s">
        <v>13</v>
      </c>
      <c r="AI4" s="14" t="s">
        <v>14</v>
      </c>
      <c r="AJ4" s="14" t="s">
        <v>13</v>
      </c>
      <c r="AK4" s="14" t="s">
        <v>14</v>
      </c>
      <c r="AL4" s="14" t="s">
        <v>13</v>
      </c>
      <c r="AM4" s="14" t="s">
        <v>14</v>
      </c>
      <c r="AN4" s="14" t="s">
        <v>13</v>
      </c>
      <c r="AO4" s="14" t="s">
        <v>14</v>
      </c>
      <c r="AP4" s="14" t="s">
        <v>13</v>
      </c>
      <c r="AQ4" s="14" t="s">
        <v>14</v>
      </c>
      <c r="AR4" s="14" t="s">
        <v>13</v>
      </c>
      <c r="AS4" s="14" t="s">
        <v>14</v>
      </c>
      <c r="AT4" s="14" t="s">
        <v>13</v>
      </c>
      <c r="AU4" s="14" t="s">
        <v>14</v>
      </c>
      <c r="AV4" s="14" t="s">
        <v>13</v>
      </c>
      <c r="AW4" s="14" t="s">
        <v>14</v>
      </c>
      <c r="AX4" s="14" t="s">
        <v>13</v>
      </c>
      <c r="AY4" s="14" t="s">
        <v>14</v>
      </c>
      <c r="AZ4" s="14" t="s">
        <v>13</v>
      </c>
      <c r="BA4" s="14" t="s">
        <v>14</v>
      </c>
      <c r="BB4" s="14" t="s">
        <v>13</v>
      </c>
      <c r="BC4" s="14" t="s">
        <v>14</v>
      </c>
      <c r="BD4" s="14" t="s">
        <v>13</v>
      </c>
      <c r="BE4" s="14" t="s">
        <v>14</v>
      </c>
      <c r="BF4" s="14" t="s">
        <v>13</v>
      </c>
      <c r="BG4" s="14" t="s">
        <v>14</v>
      </c>
      <c r="BH4" s="14" t="s">
        <v>13</v>
      </c>
      <c r="BI4" s="14" t="s">
        <v>14</v>
      </c>
      <c r="BJ4" s="14" t="s">
        <v>13</v>
      </c>
      <c r="BK4" s="14" t="s">
        <v>14</v>
      </c>
      <c r="BL4" s="13" t="s">
        <v>2</v>
      </c>
      <c r="BM4" s="12" t="s">
        <v>15</v>
      </c>
      <c r="BN4" s="12" t="s">
        <v>3</v>
      </c>
      <c r="BO4" s="12" t="s">
        <v>1</v>
      </c>
    </row>
    <row r="5" spans="1:69" ht="12.75">
      <c r="A5" s="15">
        <v>3198</v>
      </c>
      <c r="B5" s="16" t="s">
        <v>69</v>
      </c>
      <c r="C5" s="16" t="s">
        <v>67</v>
      </c>
      <c r="D5" s="15">
        <v>72</v>
      </c>
      <c r="E5" s="15">
        <v>6</v>
      </c>
      <c r="F5" s="15">
        <v>78</v>
      </c>
      <c r="G5" s="15">
        <v>6</v>
      </c>
      <c r="H5" s="15">
        <v>78</v>
      </c>
      <c r="I5" s="15">
        <v>6</v>
      </c>
      <c r="J5" s="15">
        <v>80</v>
      </c>
      <c r="K5" s="15">
        <v>7</v>
      </c>
      <c r="L5" s="15">
        <v>77</v>
      </c>
      <c r="M5" s="15">
        <v>7</v>
      </c>
      <c r="N5" s="15">
        <v>72</v>
      </c>
      <c r="O5" s="15">
        <v>5</v>
      </c>
      <c r="P5" s="17">
        <v>82</v>
      </c>
      <c r="Q5" s="17">
        <v>8</v>
      </c>
      <c r="R5" s="17">
        <v>82</v>
      </c>
      <c r="S5" s="17">
        <v>7</v>
      </c>
      <c r="T5" s="17">
        <v>77</v>
      </c>
      <c r="U5" s="17">
        <v>7</v>
      </c>
      <c r="V5" s="17">
        <v>82</v>
      </c>
      <c r="W5" s="17">
        <v>7</v>
      </c>
      <c r="X5" s="17">
        <v>78</v>
      </c>
      <c r="Y5" s="17">
        <v>6</v>
      </c>
      <c r="Z5" s="17">
        <v>90</v>
      </c>
      <c r="AA5" s="17">
        <v>9</v>
      </c>
      <c r="AB5" s="17">
        <v>74</v>
      </c>
      <c r="AC5" s="17">
        <v>6</v>
      </c>
      <c r="AD5" s="17">
        <v>78</v>
      </c>
      <c r="AE5" s="17">
        <v>7</v>
      </c>
      <c r="AF5" s="17">
        <v>80</v>
      </c>
      <c r="AG5" s="17">
        <v>7</v>
      </c>
      <c r="AH5" s="17">
        <v>72</v>
      </c>
      <c r="AI5" s="17">
        <v>5</v>
      </c>
      <c r="AJ5" s="17">
        <v>82</v>
      </c>
      <c r="AK5" s="17">
        <v>7</v>
      </c>
      <c r="AL5" s="17">
        <v>82</v>
      </c>
      <c r="AM5" s="17">
        <v>7</v>
      </c>
      <c r="AN5" s="17">
        <v>80</v>
      </c>
      <c r="AO5" s="17">
        <v>7</v>
      </c>
      <c r="AP5" s="17">
        <v>82</v>
      </c>
      <c r="AQ5" s="17">
        <v>7</v>
      </c>
      <c r="AR5" s="17"/>
      <c r="AS5" s="17"/>
      <c r="AT5" s="17"/>
      <c r="AU5" s="17"/>
      <c r="AV5" s="17">
        <v>86</v>
      </c>
      <c r="AW5" s="17">
        <v>8</v>
      </c>
      <c r="AX5" s="17">
        <v>78</v>
      </c>
      <c r="AY5" s="17">
        <v>6</v>
      </c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8">
        <f aca="true" t="shared" si="0" ref="BL5:BL50">D5+F5+H5+J5+L5+N5+P5+R5+T5+V5+X5+Z5+AB5+AD5+AF5+AH5+AJ5+AL5+AN5+AP5+AR5+AT5+AV5+AX5+AZ5+BB5+BD5+BF5+BH5+BJ5</f>
        <v>1742</v>
      </c>
      <c r="BM5" s="18">
        <f aca="true" t="shared" si="1" ref="BM5:BM50">E5+G5+I5+K5+M5+O5+Q5+S5+U5+W5+Y5+AA5+AC5+AE5+AG5+AI5+AK5+AM5+AO5+AQ5+AS5+AU5+AW5+AY5+BA5+BC5+BE5+BG5+BI5+BK5</f>
        <v>148</v>
      </c>
      <c r="BN5" s="19">
        <f aca="true" t="shared" si="2" ref="BN5:BN50">COUNT(D5,F5,H5,J5,L5,N5,P5,R5,T5,V5,X5,Z5,AB5,AD5,AF5,AH5,AJ5,AL5,AN5,AP5,AR5,AT5,AV5,AX5,AZ5,BB5,BD5,BF5,BH5,BJ5)</f>
        <v>22</v>
      </c>
      <c r="BO5" s="20">
        <f aca="true" t="shared" si="3" ref="BO5:BO50">BL5/BN5</f>
        <v>79.18181818181819</v>
      </c>
      <c r="BQ5"/>
    </row>
    <row r="6" spans="1:69" ht="12.75">
      <c r="A6" s="15">
        <v>3238</v>
      </c>
      <c r="B6" s="21" t="s">
        <v>70</v>
      </c>
      <c r="C6" s="16" t="s">
        <v>67</v>
      </c>
      <c r="D6" s="15">
        <v>61</v>
      </c>
      <c r="E6" s="15">
        <v>3</v>
      </c>
      <c r="F6" s="15"/>
      <c r="G6" s="15"/>
      <c r="H6" s="15">
        <v>70</v>
      </c>
      <c r="I6" s="15">
        <v>4</v>
      </c>
      <c r="J6" s="15"/>
      <c r="K6" s="15"/>
      <c r="L6" s="15">
        <v>65</v>
      </c>
      <c r="M6" s="15">
        <v>4</v>
      </c>
      <c r="N6" s="15"/>
      <c r="O6" s="15"/>
      <c r="P6" s="17">
        <v>80</v>
      </c>
      <c r="Q6" s="17">
        <v>7</v>
      </c>
      <c r="R6" s="17">
        <v>86</v>
      </c>
      <c r="S6" s="17">
        <v>8</v>
      </c>
      <c r="T6" s="17">
        <v>72</v>
      </c>
      <c r="U6" s="17">
        <v>5</v>
      </c>
      <c r="V6" s="17">
        <v>86</v>
      </c>
      <c r="W6" s="17">
        <v>8</v>
      </c>
      <c r="X6" s="17">
        <v>69</v>
      </c>
      <c r="Y6" s="17">
        <v>5</v>
      </c>
      <c r="Z6" s="17">
        <v>70</v>
      </c>
      <c r="AA6" s="17">
        <v>4</v>
      </c>
      <c r="AB6" s="17"/>
      <c r="AC6" s="17"/>
      <c r="AD6" s="17">
        <v>70</v>
      </c>
      <c r="AE6" s="17">
        <v>6</v>
      </c>
      <c r="AF6" s="17"/>
      <c r="AG6" s="17"/>
      <c r="AH6" s="17"/>
      <c r="AI6" s="17"/>
      <c r="AJ6" s="17"/>
      <c r="AK6" s="17"/>
      <c r="AL6" s="17"/>
      <c r="AM6" s="17"/>
      <c r="AN6" s="17">
        <v>74</v>
      </c>
      <c r="AO6" s="17">
        <v>5</v>
      </c>
      <c r="AP6" s="17">
        <v>84</v>
      </c>
      <c r="AQ6" s="17">
        <v>8</v>
      </c>
      <c r="AR6" s="17"/>
      <c r="AS6" s="17"/>
      <c r="AT6" s="17"/>
      <c r="AU6" s="17"/>
      <c r="AV6" s="17">
        <v>76</v>
      </c>
      <c r="AW6" s="17">
        <v>6</v>
      </c>
      <c r="AX6" s="17">
        <v>70</v>
      </c>
      <c r="AY6" s="17">
        <v>5</v>
      </c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8">
        <f t="shared" si="0"/>
        <v>1033</v>
      </c>
      <c r="BM6" s="18">
        <f t="shared" si="1"/>
        <v>78</v>
      </c>
      <c r="BN6" s="19">
        <f t="shared" si="2"/>
        <v>14</v>
      </c>
      <c r="BO6" s="20">
        <f t="shared" si="3"/>
        <v>73.78571428571429</v>
      </c>
      <c r="BQ6"/>
    </row>
    <row r="7" spans="1:69" ht="12.75">
      <c r="A7" s="15">
        <v>3499</v>
      </c>
      <c r="B7" s="16" t="s">
        <v>231</v>
      </c>
      <c r="C7" s="16" t="s">
        <v>67</v>
      </c>
      <c r="D7" s="15">
        <v>68</v>
      </c>
      <c r="E7" s="15">
        <v>4</v>
      </c>
      <c r="F7" s="15">
        <v>76</v>
      </c>
      <c r="G7" s="15">
        <v>7</v>
      </c>
      <c r="H7" s="15">
        <v>73</v>
      </c>
      <c r="I7" s="15">
        <v>6</v>
      </c>
      <c r="J7" s="15"/>
      <c r="K7" s="15"/>
      <c r="L7" s="15">
        <v>76</v>
      </c>
      <c r="M7" s="15">
        <v>6</v>
      </c>
      <c r="N7" s="15">
        <v>57</v>
      </c>
      <c r="O7" s="15">
        <v>3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>
        <v>72</v>
      </c>
      <c r="AC7" s="17">
        <v>5</v>
      </c>
      <c r="AD7" s="17"/>
      <c r="AE7" s="17"/>
      <c r="AF7" s="17">
        <v>76</v>
      </c>
      <c r="AG7" s="17">
        <v>6</v>
      </c>
      <c r="AH7" s="17"/>
      <c r="AI7" s="17"/>
      <c r="AJ7" s="17">
        <v>69</v>
      </c>
      <c r="AK7" s="17">
        <v>5</v>
      </c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>
        <v>72</v>
      </c>
      <c r="AW7" s="17">
        <v>5</v>
      </c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8">
        <f t="shared" si="0"/>
        <v>639</v>
      </c>
      <c r="BM7" s="18">
        <f t="shared" si="1"/>
        <v>47</v>
      </c>
      <c r="BN7" s="19">
        <f t="shared" si="2"/>
        <v>9</v>
      </c>
      <c r="BO7" s="20">
        <f t="shared" si="3"/>
        <v>71</v>
      </c>
      <c r="BQ7"/>
    </row>
    <row r="8" spans="1:69" ht="12.75">
      <c r="A8" s="15">
        <v>3681</v>
      </c>
      <c r="B8" s="16" t="s">
        <v>66</v>
      </c>
      <c r="C8" s="16" t="s">
        <v>67</v>
      </c>
      <c r="D8" s="15"/>
      <c r="E8" s="15"/>
      <c r="F8" s="15">
        <v>72</v>
      </c>
      <c r="G8" s="15">
        <v>5</v>
      </c>
      <c r="H8" s="15"/>
      <c r="I8" s="15"/>
      <c r="J8" s="15">
        <v>78</v>
      </c>
      <c r="K8" s="15">
        <v>7</v>
      </c>
      <c r="L8" s="15">
        <v>72</v>
      </c>
      <c r="M8" s="15">
        <v>6</v>
      </c>
      <c r="N8" s="15"/>
      <c r="O8" s="15"/>
      <c r="P8" s="17">
        <v>74</v>
      </c>
      <c r="Q8" s="17">
        <v>6</v>
      </c>
      <c r="R8" s="17">
        <v>69</v>
      </c>
      <c r="S8" s="17">
        <v>5</v>
      </c>
      <c r="T8" s="17"/>
      <c r="U8" s="17"/>
      <c r="V8" s="17">
        <v>82</v>
      </c>
      <c r="W8" s="17">
        <v>7</v>
      </c>
      <c r="X8" s="17"/>
      <c r="Y8" s="17"/>
      <c r="Z8" s="17"/>
      <c r="AA8" s="17"/>
      <c r="AB8" s="17">
        <v>74</v>
      </c>
      <c r="AC8" s="17">
        <v>6</v>
      </c>
      <c r="AD8" s="17">
        <v>72</v>
      </c>
      <c r="AE8" s="17">
        <v>5</v>
      </c>
      <c r="AF8" s="17"/>
      <c r="AG8" s="17"/>
      <c r="AH8" s="17">
        <v>86</v>
      </c>
      <c r="AI8" s="17">
        <v>8</v>
      </c>
      <c r="AJ8" s="17">
        <v>73</v>
      </c>
      <c r="AK8" s="17">
        <v>6</v>
      </c>
      <c r="AL8" s="17">
        <v>66</v>
      </c>
      <c r="AM8" s="17">
        <v>5</v>
      </c>
      <c r="AN8" s="17">
        <v>80</v>
      </c>
      <c r="AO8" s="17">
        <v>7</v>
      </c>
      <c r="AP8" s="17">
        <v>74</v>
      </c>
      <c r="AQ8" s="17">
        <v>6</v>
      </c>
      <c r="AR8" s="17"/>
      <c r="AS8" s="17"/>
      <c r="AT8" s="17"/>
      <c r="AU8" s="17"/>
      <c r="AV8" s="17"/>
      <c r="AW8" s="17"/>
      <c r="AX8" s="17">
        <v>79</v>
      </c>
      <c r="AY8" s="17">
        <v>7</v>
      </c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8">
        <f t="shared" si="0"/>
        <v>1051</v>
      </c>
      <c r="BM8" s="18">
        <f t="shared" si="1"/>
        <v>86</v>
      </c>
      <c r="BN8" s="19">
        <f t="shared" si="2"/>
        <v>14</v>
      </c>
      <c r="BO8" s="20">
        <f t="shared" si="3"/>
        <v>75.07142857142857</v>
      </c>
      <c r="BQ8" t="s">
        <v>16</v>
      </c>
    </row>
    <row r="9" spans="1:69" ht="12.75">
      <c r="A9" s="15">
        <v>4103</v>
      </c>
      <c r="B9" s="16" t="s">
        <v>68</v>
      </c>
      <c r="C9" s="16" t="s">
        <v>67</v>
      </c>
      <c r="D9" s="15">
        <v>76</v>
      </c>
      <c r="E9" s="15">
        <v>6</v>
      </c>
      <c r="F9" s="15">
        <v>72</v>
      </c>
      <c r="G9" s="15">
        <v>6</v>
      </c>
      <c r="H9" s="15"/>
      <c r="I9" s="15"/>
      <c r="J9" s="15">
        <v>78</v>
      </c>
      <c r="K9" s="15">
        <v>6</v>
      </c>
      <c r="L9" s="15"/>
      <c r="M9" s="15"/>
      <c r="N9" s="15">
        <v>77</v>
      </c>
      <c r="O9" s="15">
        <v>7</v>
      </c>
      <c r="P9" s="17">
        <v>70</v>
      </c>
      <c r="Q9" s="17">
        <v>5</v>
      </c>
      <c r="R9" s="17">
        <v>82</v>
      </c>
      <c r="S9" s="17">
        <v>7</v>
      </c>
      <c r="T9" s="17">
        <v>71</v>
      </c>
      <c r="U9" s="17">
        <v>5</v>
      </c>
      <c r="V9" s="17"/>
      <c r="W9" s="17"/>
      <c r="X9" s="17">
        <v>73</v>
      </c>
      <c r="Y9" s="17">
        <v>6</v>
      </c>
      <c r="Z9" s="17">
        <v>75</v>
      </c>
      <c r="AA9" s="17">
        <v>6</v>
      </c>
      <c r="AB9" s="17"/>
      <c r="AC9" s="17"/>
      <c r="AD9" s="17"/>
      <c r="AE9" s="17"/>
      <c r="AF9" s="17">
        <v>90</v>
      </c>
      <c r="AG9" s="17">
        <v>9</v>
      </c>
      <c r="AH9" s="17">
        <v>69</v>
      </c>
      <c r="AI9" s="17">
        <v>5</v>
      </c>
      <c r="AJ9" s="17"/>
      <c r="AK9" s="17"/>
      <c r="AL9" s="17">
        <v>76</v>
      </c>
      <c r="AM9" s="17">
        <v>6</v>
      </c>
      <c r="AN9" s="17">
        <v>84</v>
      </c>
      <c r="AO9" s="17">
        <v>8</v>
      </c>
      <c r="AP9" s="17">
        <v>78</v>
      </c>
      <c r="AQ9" s="17">
        <v>7</v>
      </c>
      <c r="AR9" s="17"/>
      <c r="AS9" s="17"/>
      <c r="AT9" s="17"/>
      <c r="AU9" s="17"/>
      <c r="AV9" s="17">
        <v>74</v>
      </c>
      <c r="AW9" s="17">
        <v>6</v>
      </c>
      <c r="AX9" s="17">
        <v>70</v>
      </c>
      <c r="AY9" s="17">
        <v>5</v>
      </c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8">
        <f t="shared" si="0"/>
        <v>1215</v>
      </c>
      <c r="BM9" s="18">
        <f t="shared" si="1"/>
        <v>100</v>
      </c>
      <c r="BN9" s="19">
        <f t="shared" si="2"/>
        <v>16</v>
      </c>
      <c r="BO9" s="20">
        <f t="shared" si="3"/>
        <v>75.9375</v>
      </c>
      <c r="BQ9"/>
    </row>
    <row r="10" spans="1:69" ht="12.75">
      <c r="A10" s="15">
        <v>5789</v>
      </c>
      <c r="B10" s="16" t="s">
        <v>502</v>
      </c>
      <c r="C10" s="16" t="s">
        <v>67</v>
      </c>
      <c r="D10" s="15"/>
      <c r="E10" s="15"/>
      <c r="F10" s="15"/>
      <c r="G10" s="15"/>
      <c r="H10" s="15">
        <v>76</v>
      </c>
      <c r="I10" s="15">
        <v>6</v>
      </c>
      <c r="J10" s="15">
        <v>70</v>
      </c>
      <c r="K10" s="15">
        <v>5</v>
      </c>
      <c r="L10" s="15"/>
      <c r="M10" s="15"/>
      <c r="N10" s="15">
        <v>72</v>
      </c>
      <c r="O10" s="15">
        <v>5</v>
      </c>
      <c r="P10" s="17"/>
      <c r="Q10" s="17"/>
      <c r="R10" s="17"/>
      <c r="S10" s="17"/>
      <c r="T10" s="17">
        <v>72</v>
      </c>
      <c r="U10" s="17">
        <v>5</v>
      </c>
      <c r="V10" s="17">
        <v>78</v>
      </c>
      <c r="W10" s="17">
        <v>6</v>
      </c>
      <c r="X10" s="17">
        <v>78</v>
      </c>
      <c r="Y10" s="17">
        <v>7</v>
      </c>
      <c r="Z10" s="17">
        <v>70</v>
      </c>
      <c r="AA10" s="17">
        <v>5</v>
      </c>
      <c r="AB10" s="17">
        <v>82</v>
      </c>
      <c r="AC10" s="17">
        <v>7</v>
      </c>
      <c r="AD10" s="17">
        <v>83</v>
      </c>
      <c r="AE10" s="17">
        <v>8</v>
      </c>
      <c r="AF10" s="17">
        <v>77</v>
      </c>
      <c r="AG10" s="17">
        <v>7</v>
      </c>
      <c r="AH10" s="17">
        <v>78</v>
      </c>
      <c r="AI10" s="17">
        <v>6</v>
      </c>
      <c r="AJ10" s="17">
        <v>72</v>
      </c>
      <c r="AK10" s="17">
        <v>5</v>
      </c>
      <c r="AL10" s="17">
        <v>74</v>
      </c>
      <c r="AM10" s="17">
        <v>5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8">
        <f>D10+F10+H10+J10+L10+N10+P10+R10+T10+V10+X10+Z10+AB10+AD10+AF10+AH10+AJ10+AL10+AN10+AP10+AR10+AT10+AV10+AX10+AZ10+BB10+BD10+BF10+BH10+BJ10</f>
        <v>982</v>
      </c>
      <c r="BM10" s="18">
        <f>E10+G10+I10+K10+M10+O10+Q10+S10+U10+W10+Y10+AA10+AC10+AE10+AG10+AI10+AK10+AM10+AO10+AQ10+AS10+AU10+AW10+AY10+BA10+BC10+BE10+BG10+BI10+BK10</f>
        <v>77</v>
      </c>
      <c r="BN10" s="19">
        <f>COUNT(D10,F10,H10,J10,L10,N10,P10,R10,T10,V10,X10,Z10,AB10,AD10,AF10,AH10,AJ10,AL10,AN10,AP10,AR10,AT10,AV10,AX10,AZ10,BB10,BD10,BF10,BH10,BJ10)</f>
        <v>13</v>
      </c>
      <c r="BO10" s="20">
        <f>BL10/BN10</f>
        <v>75.53846153846153</v>
      </c>
      <c r="BQ10"/>
    </row>
    <row r="11" spans="1:69" ht="12.75">
      <c r="A11" s="15">
        <v>4286</v>
      </c>
      <c r="B11" s="16" t="s">
        <v>507</v>
      </c>
      <c r="C11" s="16" t="s">
        <v>313</v>
      </c>
      <c r="D11" s="15"/>
      <c r="E11" s="15"/>
      <c r="F11" s="15"/>
      <c r="G11" s="15"/>
      <c r="H11" s="15">
        <v>69</v>
      </c>
      <c r="I11" s="15">
        <v>5</v>
      </c>
      <c r="J11" s="15">
        <v>78</v>
      </c>
      <c r="K11" s="15">
        <v>6</v>
      </c>
      <c r="L11" s="15">
        <v>58</v>
      </c>
      <c r="M11" s="15">
        <v>3</v>
      </c>
      <c r="N11" s="15">
        <v>82</v>
      </c>
      <c r="O11" s="15">
        <v>7</v>
      </c>
      <c r="P11" s="17"/>
      <c r="Q11" s="17"/>
      <c r="R11" s="17"/>
      <c r="S11" s="17"/>
      <c r="T11" s="17">
        <v>78</v>
      </c>
      <c r="U11" s="17">
        <v>6</v>
      </c>
      <c r="V11" s="17">
        <v>72</v>
      </c>
      <c r="W11" s="17">
        <v>5</v>
      </c>
      <c r="X11" s="17">
        <v>84</v>
      </c>
      <c r="Y11" s="17">
        <v>8</v>
      </c>
      <c r="Z11" s="17">
        <v>78</v>
      </c>
      <c r="AA11" s="17">
        <v>6</v>
      </c>
      <c r="AB11" s="17">
        <v>46</v>
      </c>
      <c r="AC11" s="17">
        <v>1</v>
      </c>
      <c r="AD11" s="17">
        <v>67</v>
      </c>
      <c r="AE11" s="17">
        <v>5</v>
      </c>
      <c r="AF11" s="17">
        <v>66</v>
      </c>
      <c r="AG11" s="17">
        <v>4</v>
      </c>
      <c r="AH11" s="17">
        <v>80</v>
      </c>
      <c r="AI11" s="17">
        <v>7</v>
      </c>
      <c r="AJ11" s="17">
        <v>78</v>
      </c>
      <c r="AK11" s="17">
        <v>7</v>
      </c>
      <c r="AL11" s="17">
        <v>76</v>
      </c>
      <c r="AM11" s="17">
        <v>6</v>
      </c>
      <c r="AN11" s="17">
        <v>82</v>
      </c>
      <c r="AO11" s="17">
        <v>7</v>
      </c>
      <c r="AP11" s="17">
        <v>57</v>
      </c>
      <c r="AQ11" s="17">
        <v>3</v>
      </c>
      <c r="AR11" s="17">
        <v>74</v>
      </c>
      <c r="AS11" s="17">
        <v>6</v>
      </c>
      <c r="AT11" s="17">
        <v>68</v>
      </c>
      <c r="AU11" s="17">
        <v>5</v>
      </c>
      <c r="AV11" s="17">
        <v>82</v>
      </c>
      <c r="AW11" s="17">
        <v>7</v>
      </c>
      <c r="AX11" s="17">
        <v>90</v>
      </c>
      <c r="AY11" s="17">
        <v>9</v>
      </c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8">
        <f>D11+F11+H11+J11+L11+N11+P11+R11+T11+V11+X11+Z11+AB11+AD11+AF11+AH11+AJ11+AL11+AN11+AP11+AR11+AT11+AV11+AX11+AZ11+BB11+BD11+BF11+BH11+BJ11</f>
        <v>1465</v>
      </c>
      <c r="BM11" s="18">
        <f>E11+G11+I11+K11+M11+O11+Q11+S11+U11+W11+Y11+AA11+AC11+AE11+AG11+AI11+AK11+AM11+AO11+AQ11+AS11+AU11+AW11+AY11+BA11+BC11+BE11+BG11+BI11+BK11</f>
        <v>113</v>
      </c>
      <c r="BN11" s="19">
        <f>COUNT(D11,F11,H11,J11,L11,N11,P11,R11,T11,V11,X11,Z11,AB11,AD11,AF11,AH11,AJ11,AL11,AN11,AP11,AR11,AT11,AV11,AX11,AZ11,BB11,BD11,BF11,BH11,BJ11)</f>
        <v>20</v>
      </c>
      <c r="BO11" s="20">
        <f>BL11/BN11</f>
        <v>73.25</v>
      </c>
      <c r="BQ11" t="s">
        <v>16</v>
      </c>
    </row>
    <row r="12" spans="1:69" ht="12.75">
      <c r="A12" s="15">
        <v>6776</v>
      </c>
      <c r="B12" s="16" t="s">
        <v>248</v>
      </c>
      <c r="C12" s="16" t="s">
        <v>313</v>
      </c>
      <c r="D12" s="15">
        <v>46</v>
      </c>
      <c r="E12" s="15">
        <v>2</v>
      </c>
      <c r="F12" s="15">
        <v>83</v>
      </c>
      <c r="G12" s="15">
        <v>8</v>
      </c>
      <c r="H12" s="15">
        <v>76</v>
      </c>
      <c r="I12" s="15">
        <v>6</v>
      </c>
      <c r="J12" s="15">
        <v>59</v>
      </c>
      <c r="K12" s="15">
        <v>4</v>
      </c>
      <c r="L12" s="15"/>
      <c r="M12" s="15"/>
      <c r="N12" s="15"/>
      <c r="O12" s="15"/>
      <c r="P12" s="17">
        <v>68</v>
      </c>
      <c r="Q12" s="17">
        <v>4</v>
      </c>
      <c r="R12" s="17">
        <v>76</v>
      </c>
      <c r="S12" s="17">
        <v>6</v>
      </c>
      <c r="T12" s="17">
        <v>59</v>
      </c>
      <c r="U12" s="17">
        <v>3</v>
      </c>
      <c r="V12" s="17">
        <v>57</v>
      </c>
      <c r="W12" s="17">
        <v>3</v>
      </c>
      <c r="X12" s="17"/>
      <c r="Y12" s="17"/>
      <c r="Z12" s="17"/>
      <c r="AA12" s="17"/>
      <c r="AB12" s="17">
        <v>75</v>
      </c>
      <c r="AC12" s="17">
        <v>6</v>
      </c>
      <c r="AD12" s="17">
        <v>65</v>
      </c>
      <c r="AE12" s="17">
        <v>5</v>
      </c>
      <c r="AF12" s="17">
        <v>70</v>
      </c>
      <c r="AG12" s="17">
        <v>5</v>
      </c>
      <c r="AH12" s="17">
        <v>74</v>
      </c>
      <c r="AI12" s="17">
        <v>6</v>
      </c>
      <c r="AJ12" s="17"/>
      <c r="AK12" s="17"/>
      <c r="AL12" s="17"/>
      <c r="AM12" s="17"/>
      <c r="AN12" s="17">
        <v>65</v>
      </c>
      <c r="AO12" s="17">
        <v>4</v>
      </c>
      <c r="AP12" s="17">
        <v>65</v>
      </c>
      <c r="AQ12" s="17">
        <v>5</v>
      </c>
      <c r="AR12" s="17">
        <v>61</v>
      </c>
      <c r="AS12" s="17">
        <v>4</v>
      </c>
      <c r="AT12" s="17">
        <v>62</v>
      </c>
      <c r="AU12" s="17">
        <v>4</v>
      </c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8">
        <f t="shared" si="0"/>
        <v>1061</v>
      </c>
      <c r="BM12" s="18">
        <f t="shared" si="1"/>
        <v>75</v>
      </c>
      <c r="BN12" s="19">
        <f t="shared" si="2"/>
        <v>16</v>
      </c>
      <c r="BO12" s="20">
        <f t="shared" si="3"/>
        <v>66.3125</v>
      </c>
      <c r="BQ12"/>
    </row>
    <row r="13" spans="1:69" ht="12.75">
      <c r="A13" s="15">
        <v>6777</v>
      </c>
      <c r="B13" s="16" t="s">
        <v>189</v>
      </c>
      <c r="C13" s="16" t="s">
        <v>313</v>
      </c>
      <c r="D13" s="15">
        <v>64</v>
      </c>
      <c r="E13" s="15">
        <v>4</v>
      </c>
      <c r="F13" s="15">
        <v>69</v>
      </c>
      <c r="G13" s="15">
        <v>5</v>
      </c>
      <c r="H13" s="15">
        <v>76</v>
      </c>
      <c r="I13" s="15">
        <v>6</v>
      </c>
      <c r="J13" s="15">
        <v>73</v>
      </c>
      <c r="K13" s="15">
        <v>6</v>
      </c>
      <c r="L13" s="15">
        <v>82</v>
      </c>
      <c r="M13" s="15">
        <v>7</v>
      </c>
      <c r="N13" s="15">
        <v>67</v>
      </c>
      <c r="O13" s="15">
        <v>5</v>
      </c>
      <c r="P13" s="17">
        <v>60</v>
      </c>
      <c r="Q13" s="17">
        <v>4</v>
      </c>
      <c r="R13" s="17">
        <v>66</v>
      </c>
      <c r="S13" s="17">
        <v>6</v>
      </c>
      <c r="T13" s="17"/>
      <c r="U13" s="17"/>
      <c r="V13" s="17"/>
      <c r="W13" s="17"/>
      <c r="X13" s="17">
        <v>74</v>
      </c>
      <c r="Y13" s="17">
        <v>6</v>
      </c>
      <c r="Z13" s="17">
        <v>67</v>
      </c>
      <c r="AA13" s="17">
        <v>5</v>
      </c>
      <c r="AB13" s="17">
        <v>64</v>
      </c>
      <c r="AC13" s="17">
        <v>4</v>
      </c>
      <c r="AD13" s="17">
        <v>53</v>
      </c>
      <c r="AE13" s="17">
        <v>2</v>
      </c>
      <c r="AF13" s="17"/>
      <c r="AG13" s="17"/>
      <c r="AH13" s="17"/>
      <c r="AI13" s="17"/>
      <c r="AJ13" s="17"/>
      <c r="AK13" s="17"/>
      <c r="AL13" s="17"/>
      <c r="AM13" s="17"/>
      <c r="AN13" s="17">
        <v>70</v>
      </c>
      <c r="AO13" s="17">
        <v>6</v>
      </c>
      <c r="AP13" s="17">
        <v>54</v>
      </c>
      <c r="AQ13" s="17">
        <v>3</v>
      </c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8">
        <f t="shared" si="0"/>
        <v>939</v>
      </c>
      <c r="BM13" s="18">
        <f t="shared" si="1"/>
        <v>69</v>
      </c>
      <c r="BN13" s="19">
        <f t="shared" si="2"/>
        <v>14</v>
      </c>
      <c r="BO13" s="20">
        <f t="shared" si="3"/>
        <v>67.07142857142857</v>
      </c>
      <c r="BQ13"/>
    </row>
    <row r="14" spans="1:69" ht="12.75">
      <c r="A14" s="15">
        <v>6780</v>
      </c>
      <c r="B14" s="16" t="s">
        <v>726</v>
      </c>
      <c r="C14" s="16" t="s">
        <v>313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7"/>
      <c r="Q14" s="17"/>
      <c r="R14" s="17"/>
      <c r="S14" s="17"/>
      <c r="T14" s="17">
        <v>71</v>
      </c>
      <c r="U14" s="17">
        <v>6</v>
      </c>
      <c r="V14" s="17">
        <v>60</v>
      </c>
      <c r="W14" s="17">
        <v>4</v>
      </c>
      <c r="X14" s="17">
        <v>49</v>
      </c>
      <c r="Y14" s="17">
        <v>3</v>
      </c>
      <c r="Z14" s="17">
        <v>44</v>
      </c>
      <c r="AA14" s="17">
        <v>2</v>
      </c>
      <c r="AB14" s="17"/>
      <c r="AC14" s="17"/>
      <c r="AD14" s="17"/>
      <c r="AE14" s="17"/>
      <c r="AF14" s="17">
        <v>66</v>
      </c>
      <c r="AG14" s="17">
        <v>5</v>
      </c>
      <c r="AH14" s="17">
        <v>70</v>
      </c>
      <c r="AI14" s="17">
        <v>5</v>
      </c>
      <c r="AJ14" s="17">
        <v>59</v>
      </c>
      <c r="AK14" s="17">
        <v>4</v>
      </c>
      <c r="AL14" s="17">
        <v>45</v>
      </c>
      <c r="AM14" s="17">
        <v>2</v>
      </c>
      <c r="AN14" s="17"/>
      <c r="AO14" s="17"/>
      <c r="AP14" s="17"/>
      <c r="AQ14" s="17"/>
      <c r="AR14" s="17">
        <v>73</v>
      </c>
      <c r="AS14" s="17">
        <v>6</v>
      </c>
      <c r="AT14" s="17">
        <v>44</v>
      </c>
      <c r="AU14" s="17">
        <v>2</v>
      </c>
      <c r="AV14" s="17">
        <v>78</v>
      </c>
      <c r="AW14" s="17">
        <v>7</v>
      </c>
      <c r="AX14" s="17">
        <v>36</v>
      </c>
      <c r="AY14" s="17">
        <v>1</v>
      </c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8">
        <f>D14+F14+H14+J14+L14+N14+P14+R14+T14+V14+X14+Z14+AB14+AD14+AF14+AH14+AJ14+AL14+AN14+AP14+AR14+AT14+AV14+AX14+AZ14+BB14+BD14+BF14+BH14+BJ14</f>
        <v>695</v>
      </c>
      <c r="BM14" s="18">
        <f>E14+G14+I14+K14+M14+O14+Q14+S14+U14+W14+Y14+AA14+AC14+AE14+AG14+AI14+AK14+AM14+AO14+AQ14+AS14+AU14+AW14+AY14+BA14+BC14+BE14+BG14+BI14+BK14</f>
        <v>47</v>
      </c>
      <c r="BN14" s="19">
        <f>COUNT(D14,F14,H14,J14,L14,N14,P14,R14,T14,V14,X14,Z14,AB14,AD14,AF14,AH14,AJ14,AL14,AN14,AP14,AR14,AT14,AV14,AX14,AZ14,BB14,BD14,BF14,BH14,BJ14)</f>
        <v>12</v>
      </c>
      <c r="BO14" s="20">
        <f>BL14/BN14</f>
        <v>57.916666666666664</v>
      </c>
      <c r="BQ14"/>
    </row>
    <row r="15" spans="1:69" ht="12.75">
      <c r="A15" s="15">
        <v>6897</v>
      </c>
      <c r="B15" s="21" t="s">
        <v>287</v>
      </c>
      <c r="C15" s="16" t="s">
        <v>313</v>
      </c>
      <c r="D15" s="15">
        <v>68</v>
      </c>
      <c r="E15" s="15">
        <v>4</v>
      </c>
      <c r="F15" s="15">
        <v>74</v>
      </c>
      <c r="G15" s="15">
        <v>6</v>
      </c>
      <c r="H15" s="15"/>
      <c r="I15" s="15"/>
      <c r="J15" s="15"/>
      <c r="K15" s="15"/>
      <c r="L15" s="15">
        <v>78</v>
      </c>
      <c r="M15" s="15">
        <v>6</v>
      </c>
      <c r="N15" s="15">
        <v>51</v>
      </c>
      <c r="O15" s="15">
        <v>2</v>
      </c>
      <c r="P15" s="17">
        <v>61</v>
      </c>
      <c r="Q15" s="17">
        <v>3</v>
      </c>
      <c r="R15" s="17">
        <v>67</v>
      </c>
      <c r="S15" s="17">
        <v>5</v>
      </c>
      <c r="T15" s="17"/>
      <c r="U15" s="17"/>
      <c r="V15" s="17"/>
      <c r="W15" s="17"/>
      <c r="X15" s="17">
        <v>84</v>
      </c>
      <c r="Y15" s="17">
        <v>8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>
        <v>80</v>
      </c>
      <c r="AK15" s="17">
        <v>7</v>
      </c>
      <c r="AL15" s="17">
        <v>74</v>
      </c>
      <c r="AM15" s="17">
        <v>6</v>
      </c>
      <c r="AN15" s="17"/>
      <c r="AO15" s="17"/>
      <c r="AP15" s="17"/>
      <c r="AQ15" s="17"/>
      <c r="AR15" s="17"/>
      <c r="AS15" s="17"/>
      <c r="AT15" s="17"/>
      <c r="AU15" s="17"/>
      <c r="AV15" s="17">
        <v>60</v>
      </c>
      <c r="AW15" s="17">
        <v>4</v>
      </c>
      <c r="AX15" s="17">
        <v>68</v>
      </c>
      <c r="AY15" s="17">
        <v>5</v>
      </c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8">
        <f>D15+F15+H15+J15+L15+N15+P15+R15+T15+V15+X15+Z15+AB15+AD15+AF15+AH15+AJ15+AL15+AN15+AP15+AR15+AT15+AV15+AX15+AZ15+BB15+BD15+BF15+BH15+BJ15</f>
        <v>765</v>
      </c>
      <c r="BM15" s="18">
        <f>E15+G15+I15+K15+M15+O15+Q15+S15+U15+W15+Y15+AA15+AC15+AE15+AG15+AI15+AK15+AM15+AO15+AQ15+AS15+AU15+AW15+AY15+BA15+BC15+BE15+BG15+BI15+BK15</f>
        <v>56</v>
      </c>
      <c r="BN15" s="19">
        <f>COUNT(D15,F15,H15,J15,L15,N15,P15,R15,T15,V15,X15,Z15,AB15,AD15,AF15,AH15,AJ15,AL15,AN15,AP15,AR15,AT15,AV15,AX15,AZ15,BB15,BD15,BF15,BH15,BJ15)</f>
        <v>11</v>
      </c>
      <c r="BO15" s="20">
        <f>BL15/BN15</f>
        <v>69.54545454545455</v>
      </c>
      <c r="BQ15"/>
    </row>
    <row r="16" spans="1:69" ht="12.75">
      <c r="A16" s="15">
        <v>6898</v>
      </c>
      <c r="B16" s="16" t="s">
        <v>188</v>
      </c>
      <c r="C16" s="16" t="s">
        <v>313</v>
      </c>
      <c r="D16" s="15">
        <v>60</v>
      </c>
      <c r="E16" s="15">
        <v>4</v>
      </c>
      <c r="F16" s="15">
        <v>74</v>
      </c>
      <c r="G16" s="15">
        <v>7</v>
      </c>
      <c r="H16" s="15">
        <v>86</v>
      </c>
      <c r="I16" s="15">
        <v>8</v>
      </c>
      <c r="J16" s="15">
        <v>62</v>
      </c>
      <c r="K16" s="15">
        <v>4</v>
      </c>
      <c r="L16" s="15">
        <v>80</v>
      </c>
      <c r="M16" s="15">
        <v>7</v>
      </c>
      <c r="N16" s="15">
        <v>62</v>
      </c>
      <c r="O16" s="15">
        <v>4</v>
      </c>
      <c r="P16" s="17">
        <v>64</v>
      </c>
      <c r="Q16" s="17">
        <v>5</v>
      </c>
      <c r="R16" s="17">
        <v>65</v>
      </c>
      <c r="S16" s="17">
        <v>4</v>
      </c>
      <c r="T16" s="17">
        <v>62</v>
      </c>
      <c r="U16" s="17">
        <v>5</v>
      </c>
      <c r="V16" s="17">
        <v>72</v>
      </c>
      <c r="W16" s="17">
        <v>5</v>
      </c>
      <c r="X16" s="17"/>
      <c r="Y16" s="17"/>
      <c r="Z16" s="17">
        <v>54</v>
      </c>
      <c r="AA16" s="17">
        <v>2</v>
      </c>
      <c r="AB16" s="17">
        <v>59</v>
      </c>
      <c r="AC16" s="17">
        <v>4</v>
      </c>
      <c r="AD16" s="17">
        <v>68</v>
      </c>
      <c r="AE16" s="17">
        <v>5</v>
      </c>
      <c r="AF16" s="17">
        <v>63</v>
      </c>
      <c r="AG16" s="17">
        <v>4</v>
      </c>
      <c r="AH16" s="17">
        <v>90</v>
      </c>
      <c r="AI16" s="17">
        <v>9</v>
      </c>
      <c r="AJ16" s="17">
        <v>56</v>
      </c>
      <c r="AK16" s="17">
        <v>3</v>
      </c>
      <c r="AL16" s="17">
        <v>62</v>
      </c>
      <c r="AM16" s="17">
        <v>4</v>
      </c>
      <c r="AN16" s="17">
        <v>70</v>
      </c>
      <c r="AO16" s="17">
        <v>5</v>
      </c>
      <c r="AP16" s="17">
        <v>47</v>
      </c>
      <c r="AQ16" s="17">
        <v>2</v>
      </c>
      <c r="AR16" s="17">
        <v>55</v>
      </c>
      <c r="AS16" s="17">
        <v>3</v>
      </c>
      <c r="AT16" s="17">
        <v>63</v>
      </c>
      <c r="AU16" s="17">
        <v>4</v>
      </c>
      <c r="AV16" s="17">
        <v>44</v>
      </c>
      <c r="AW16" s="17">
        <v>1</v>
      </c>
      <c r="AX16" s="17">
        <v>64</v>
      </c>
      <c r="AY16" s="17">
        <v>3</v>
      </c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8">
        <f t="shared" si="0"/>
        <v>1482</v>
      </c>
      <c r="BM16" s="18">
        <f t="shared" si="1"/>
        <v>102</v>
      </c>
      <c r="BN16" s="19">
        <f t="shared" si="2"/>
        <v>23</v>
      </c>
      <c r="BO16" s="20">
        <f t="shared" si="3"/>
        <v>64.43478260869566</v>
      </c>
      <c r="BQ16"/>
    </row>
    <row r="17" spans="1:69" ht="12.75">
      <c r="A17" s="15">
        <v>2886</v>
      </c>
      <c r="B17" s="16" t="s">
        <v>503</v>
      </c>
      <c r="C17" s="16" t="s">
        <v>77</v>
      </c>
      <c r="D17" s="15"/>
      <c r="E17" s="15"/>
      <c r="F17" s="15"/>
      <c r="G17" s="15"/>
      <c r="H17" s="15"/>
      <c r="I17" s="15"/>
      <c r="J17" s="15">
        <v>72</v>
      </c>
      <c r="K17" s="15">
        <v>6</v>
      </c>
      <c r="L17" s="15"/>
      <c r="M17" s="15"/>
      <c r="N17" s="15">
        <v>86</v>
      </c>
      <c r="O17" s="15">
        <v>8</v>
      </c>
      <c r="P17" s="17"/>
      <c r="Q17" s="17"/>
      <c r="R17" s="17"/>
      <c r="S17" s="17"/>
      <c r="T17" s="17"/>
      <c r="U17" s="17"/>
      <c r="V17" s="17">
        <v>82</v>
      </c>
      <c r="W17" s="17">
        <v>7</v>
      </c>
      <c r="X17" s="17"/>
      <c r="Y17" s="17"/>
      <c r="Z17" s="17"/>
      <c r="AA17" s="17"/>
      <c r="AB17" s="17">
        <v>75</v>
      </c>
      <c r="AC17" s="17">
        <v>6</v>
      </c>
      <c r="AD17" s="17">
        <v>63</v>
      </c>
      <c r="AE17" s="17">
        <v>4</v>
      </c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>
        <v>64</v>
      </c>
      <c r="AU17" s="17">
        <v>4</v>
      </c>
      <c r="AV17" s="17"/>
      <c r="AW17" s="17"/>
      <c r="AX17" s="17">
        <v>76</v>
      </c>
      <c r="AY17" s="17">
        <v>6</v>
      </c>
      <c r="AZ17" s="17"/>
      <c r="BA17" s="17"/>
      <c r="BB17" s="17">
        <v>59</v>
      </c>
      <c r="BC17" s="17">
        <v>3</v>
      </c>
      <c r="BD17" s="17"/>
      <c r="BE17" s="17"/>
      <c r="BF17" s="17"/>
      <c r="BG17" s="17"/>
      <c r="BH17" s="17"/>
      <c r="BI17" s="17"/>
      <c r="BJ17" s="17"/>
      <c r="BK17" s="17"/>
      <c r="BL17" s="18">
        <f>D17+F17+H17+J17+L17+N17+P17+R17+T17+V17+X17+Z17+AB17+AD17+AF17+AH17+AJ17+AL17+AN17+AP17+AR17+AT17+AV17+AX17+AZ17+BB17+BD17+BF17+BH17+BJ17</f>
        <v>577</v>
      </c>
      <c r="BM17" s="18">
        <f>E17+G17+I17+K17+M17+O17+Q17+S17+U17+W17+Y17+AA17+AC17+AE17+AG17+AI17+AK17+AM17+AO17+AQ17+AS17+AU17+AW17+AY17+BA17+BC17+BE17+BG17+BI17+BK17</f>
        <v>44</v>
      </c>
      <c r="BN17" s="19">
        <f>COUNT(D17,F17,H17,J17,L17,N17,P17,R17,T17,V17,X17,Z17,AB17,AD17,AF17,AH17,AJ17,AL17,AN17,AP17,AR17,AT17,AV17,AX17,AZ17,BB17,BD17,BF17,BH17,BJ17)</f>
        <v>8</v>
      </c>
      <c r="BO17" s="20">
        <f>BL17/BN17</f>
        <v>72.125</v>
      </c>
      <c r="BQ17"/>
    </row>
    <row r="18" spans="1:69" ht="12.75">
      <c r="A18" s="15">
        <v>2888</v>
      </c>
      <c r="B18" s="16" t="s">
        <v>78</v>
      </c>
      <c r="C18" s="16" t="s">
        <v>77</v>
      </c>
      <c r="D18" s="15">
        <v>79</v>
      </c>
      <c r="E18" s="15">
        <v>7</v>
      </c>
      <c r="F18" s="15">
        <v>82</v>
      </c>
      <c r="G18" s="15">
        <v>7</v>
      </c>
      <c r="H18" s="15">
        <v>70</v>
      </c>
      <c r="I18" s="15">
        <v>5</v>
      </c>
      <c r="J18" s="15">
        <v>82</v>
      </c>
      <c r="K18" s="15">
        <v>7</v>
      </c>
      <c r="L18" s="15"/>
      <c r="M18" s="15"/>
      <c r="N18" s="15"/>
      <c r="O18" s="15"/>
      <c r="P18" s="17">
        <v>76</v>
      </c>
      <c r="Q18" s="17">
        <v>6</v>
      </c>
      <c r="R18" s="17">
        <v>78</v>
      </c>
      <c r="S18" s="17">
        <v>6</v>
      </c>
      <c r="T18" s="17">
        <v>76</v>
      </c>
      <c r="U18" s="17">
        <v>6</v>
      </c>
      <c r="V18" s="17">
        <v>74</v>
      </c>
      <c r="W18" s="17">
        <v>5</v>
      </c>
      <c r="X18" s="17">
        <v>82</v>
      </c>
      <c r="Y18" s="17">
        <v>7</v>
      </c>
      <c r="Z18" s="17">
        <v>82</v>
      </c>
      <c r="AA18" s="17">
        <v>7</v>
      </c>
      <c r="AB18" s="17">
        <v>82</v>
      </c>
      <c r="AC18" s="17">
        <v>7</v>
      </c>
      <c r="AD18" s="17">
        <v>86</v>
      </c>
      <c r="AE18" s="17">
        <v>8</v>
      </c>
      <c r="AF18" s="17">
        <v>86</v>
      </c>
      <c r="AG18" s="17">
        <v>8</v>
      </c>
      <c r="AH18" s="17">
        <v>74</v>
      </c>
      <c r="AI18" s="17">
        <v>5</v>
      </c>
      <c r="AJ18" s="17">
        <v>90</v>
      </c>
      <c r="AK18" s="17">
        <v>9</v>
      </c>
      <c r="AL18" s="17">
        <v>78</v>
      </c>
      <c r="AM18" s="17">
        <v>6</v>
      </c>
      <c r="AN18" s="17">
        <v>68</v>
      </c>
      <c r="AO18" s="17">
        <v>5</v>
      </c>
      <c r="AP18" s="17">
        <v>86</v>
      </c>
      <c r="AQ18" s="17">
        <v>8</v>
      </c>
      <c r="AR18" s="17">
        <v>86</v>
      </c>
      <c r="AS18" s="17">
        <v>8</v>
      </c>
      <c r="AT18" s="17">
        <v>76</v>
      </c>
      <c r="AU18" s="17">
        <v>6</v>
      </c>
      <c r="AV18" s="17">
        <v>76</v>
      </c>
      <c r="AW18" s="17">
        <v>6</v>
      </c>
      <c r="AX18" s="17">
        <v>64</v>
      </c>
      <c r="AY18" s="17">
        <v>3</v>
      </c>
      <c r="AZ18" s="17">
        <v>66</v>
      </c>
      <c r="BA18" s="17">
        <v>4</v>
      </c>
      <c r="BB18" s="17">
        <v>82</v>
      </c>
      <c r="BC18" s="17">
        <v>7</v>
      </c>
      <c r="BD18" s="17"/>
      <c r="BE18" s="17"/>
      <c r="BF18" s="17"/>
      <c r="BG18" s="17"/>
      <c r="BH18" s="17"/>
      <c r="BI18" s="17"/>
      <c r="BJ18" s="17"/>
      <c r="BK18" s="17"/>
      <c r="BL18" s="18">
        <f t="shared" si="0"/>
        <v>1881</v>
      </c>
      <c r="BM18" s="18">
        <f t="shared" si="1"/>
        <v>153</v>
      </c>
      <c r="BN18" s="19">
        <f t="shared" si="2"/>
        <v>24</v>
      </c>
      <c r="BO18" s="20">
        <f t="shared" si="3"/>
        <v>78.375</v>
      </c>
      <c r="BQ18"/>
    </row>
    <row r="19" spans="1:69" ht="12.75">
      <c r="A19" s="15">
        <v>4902</v>
      </c>
      <c r="B19" s="16" t="s">
        <v>80</v>
      </c>
      <c r="C19" s="16" t="s">
        <v>77</v>
      </c>
      <c r="D19" s="15">
        <v>72</v>
      </c>
      <c r="E19" s="15">
        <v>5</v>
      </c>
      <c r="F19" s="15">
        <v>70</v>
      </c>
      <c r="G19" s="15">
        <v>5</v>
      </c>
      <c r="H19" s="15">
        <v>69</v>
      </c>
      <c r="I19" s="15">
        <v>5</v>
      </c>
      <c r="J19" s="15">
        <v>66</v>
      </c>
      <c r="K19" s="15">
        <v>4</v>
      </c>
      <c r="L19" s="15">
        <v>76</v>
      </c>
      <c r="M19" s="15">
        <v>6</v>
      </c>
      <c r="N19" s="15">
        <v>70</v>
      </c>
      <c r="O19" s="15">
        <v>5</v>
      </c>
      <c r="P19" s="17">
        <v>74</v>
      </c>
      <c r="Q19" s="17">
        <v>5</v>
      </c>
      <c r="R19" s="17">
        <v>57</v>
      </c>
      <c r="S19" s="17">
        <v>3</v>
      </c>
      <c r="T19" s="17">
        <v>78</v>
      </c>
      <c r="U19" s="17">
        <v>6</v>
      </c>
      <c r="V19" s="17">
        <v>80</v>
      </c>
      <c r="W19" s="17">
        <v>7</v>
      </c>
      <c r="X19" s="17">
        <v>72</v>
      </c>
      <c r="Y19" s="17">
        <v>5</v>
      </c>
      <c r="Z19" s="17">
        <v>79</v>
      </c>
      <c r="AA19" s="17">
        <v>7</v>
      </c>
      <c r="AB19" s="17">
        <v>82</v>
      </c>
      <c r="AC19" s="17">
        <v>7</v>
      </c>
      <c r="AD19" s="17">
        <v>76</v>
      </c>
      <c r="AE19" s="17">
        <v>6</v>
      </c>
      <c r="AF19" s="17">
        <v>90</v>
      </c>
      <c r="AG19" s="17">
        <v>9</v>
      </c>
      <c r="AH19" s="17">
        <v>78</v>
      </c>
      <c r="AI19" s="17">
        <v>6</v>
      </c>
      <c r="AJ19" s="17">
        <v>90</v>
      </c>
      <c r="AK19" s="17">
        <v>9</v>
      </c>
      <c r="AL19" s="17">
        <v>78</v>
      </c>
      <c r="AM19" s="17">
        <v>6</v>
      </c>
      <c r="AN19" s="17">
        <v>74</v>
      </c>
      <c r="AO19" s="17">
        <v>5</v>
      </c>
      <c r="AP19" s="17">
        <v>64</v>
      </c>
      <c r="AQ19" s="17">
        <v>3</v>
      </c>
      <c r="AR19" s="17">
        <v>78</v>
      </c>
      <c r="AS19" s="17">
        <v>6</v>
      </c>
      <c r="AT19" s="17">
        <v>74</v>
      </c>
      <c r="AU19" s="17">
        <v>5</v>
      </c>
      <c r="AV19" s="17">
        <v>69</v>
      </c>
      <c r="AW19" s="17">
        <v>5</v>
      </c>
      <c r="AX19" s="17">
        <v>56</v>
      </c>
      <c r="AY19" s="17">
        <v>3</v>
      </c>
      <c r="AZ19" s="17">
        <v>68</v>
      </c>
      <c r="BA19" s="17">
        <v>5</v>
      </c>
      <c r="BB19" s="17">
        <v>76</v>
      </c>
      <c r="BC19" s="17">
        <v>6</v>
      </c>
      <c r="BD19" s="17"/>
      <c r="BE19" s="17"/>
      <c r="BF19" s="17"/>
      <c r="BG19" s="17"/>
      <c r="BH19" s="17"/>
      <c r="BI19" s="17"/>
      <c r="BJ19" s="17"/>
      <c r="BK19" s="17"/>
      <c r="BL19" s="18">
        <f t="shared" si="0"/>
        <v>1916</v>
      </c>
      <c r="BM19" s="18">
        <f t="shared" si="1"/>
        <v>144</v>
      </c>
      <c r="BN19" s="19">
        <f t="shared" si="2"/>
        <v>26</v>
      </c>
      <c r="BO19" s="20">
        <f t="shared" si="3"/>
        <v>73.6923076923077</v>
      </c>
      <c r="BQ19"/>
    </row>
    <row r="20" spans="1:69" ht="12.75">
      <c r="A20" s="15">
        <v>4938</v>
      </c>
      <c r="B20" s="16" t="s">
        <v>309</v>
      </c>
      <c r="C20" s="16" t="s">
        <v>77</v>
      </c>
      <c r="D20" s="15">
        <v>64</v>
      </c>
      <c r="E20" s="15">
        <v>3</v>
      </c>
      <c r="F20" s="15"/>
      <c r="G20" s="15"/>
      <c r="H20" s="15">
        <v>74</v>
      </c>
      <c r="I20" s="15">
        <v>6</v>
      </c>
      <c r="J20" s="15"/>
      <c r="K20" s="15"/>
      <c r="L20" s="15">
        <v>65</v>
      </c>
      <c r="M20" s="15">
        <v>4</v>
      </c>
      <c r="N20" s="15">
        <v>76</v>
      </c>
      <c r="O20" s="15">
        <v>6</v>
      </c>
      <c r="P20" s="17">
        <v>78</v>
      </c>
      <c r="Q20" s="17">
        <v>7</v>
      </c>
      <c r="R20" s="17">
        <v>67</v>
      </c>
      <c r="S20" s="17">
        <v>5</v>
      </c>
      <c r="T20" s="17"/>
      <c r="U20" s="17"/>
      <c r="V20" s="17"/>
      <c r="W20" s="17"/>
      <c r="X20" s="17">
        <v>76</v>
      </c>
      <c r="Y20" s="17">
        <v>6</v>
      </c>
      <c r="Z20" s="17"/>
      <c r="AA20" s="17"/>
      <c r="AB20" s="17"/>
      <c r="AC20" s="17"/>
      <c r="AD20" s="17"/>
      <c r="AE20" s="17"/>
      <c r="AF20" s="17">
        <v>78</v>
      </c>
      <c r="AG20" s="17">
        <v>6</v>
      </c>
      <c r="AH20" s="17"/>
      <c r="AI20" s="17"/>
      <c r="AJ20" s="17">
        <v>77</v>
      </c>
      <c r="AK20" s="17">
        <v>7</v>
      </c>
      <c r="AL20" s="17"/>
      <c r="AM20" s="17"/>
      <c r="AN20" s="17">
        <v>55</v>
      </c>
      <c r="AO20" s="17">
        <v>3</v>
      </c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>
        <v>67</v>
      </c>
      <c r="BA20" s="17">
        <v>5</v>
      </c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8">
        <f t="shared" si="0"/>
        <v>777</v>
      </c>
      <c r="BM20" s="18">
        <f t="shared" si="1"/>
        <v>58</v>
      </c>
      <c r="BN20" s="19">
        <f t="shared" si="2"/>
        <v>11</v>
      </c>
      <c r="BO20" s="20">
        <f t="shared" si="3"/>
        <v>70.63636363636364</v>
      </c>
      <c r="BQ20"/>
    </row>
    <row r="21" spans="1:69" ht="12.75">
      <c r="A21" s="15">
        <v>6319</v>
      </c>
      <c r="B21" s="16" t="s">
        <v>76</v>
      </c>
      <c r="C21" s="16" t="s">
        <v>77</v>
      </c>
      <c r="D21" s="15">
        <v>78</v>
      </c>
      <c r="E21" s="15">
        <v>6</v>
      </c>
      <c r="F21" s="15">
        <v>90</v>
      </c>
      <c r="G21" s="15">
        <v>9</v>
      </c>
      <c r="H21" s="15">
        <v>75</v>
      </c>
      <c r="I21" s="15">
        <v>6</v>
      </c>
      <c r="J21" s="15">
        <v>72</v>
      </c>
      <c r="K21" s="15">
        <v>5</v>
      </c>
      <c r="L21" s="15">
        <v>70</v>
      </c>
      <c r="M21" s="15">
        <v>5</v>
      </c>
      <c r="N21" s="15">
        <v>86</v>
      </c>
      <c r="O21" s="15">
        <v>8</v>
      </c>
      <c r="P21" s="17">
        <v>66</v>
      </c>
      <c r="Q21" s="17">
        <v>4</v>
      </c>
      <c r="R21" s="17">
        <v>86</v>
      </c>
      <c r="S21" s="17">
        <v>8</v>
      </c>
      <c r="T21" s="17">
        <v>72</v>
      </c>
      <c r="U21" s="17">
        <v>6</v>
      </c>
      <c r="V21" s="17">
        <v>80</v>
      </c>
      <c r="W21" s="17">
        <v>7</v>
      </c>
      <c r="X21" s="17">
        <v>72</v>
      </c>
      <c r="Y21" s="17">
        <v>5</v>
      </c>
      <c r="Z21" s="17">
        <v>64</v>
      </c>
      <c r="AA21" s="17">
        <v>4</v>
      </c>
      <c r="AB21" s="17">
        <v>80</v>
      </c>
      <c r="AC21" s="17">
        <v>7</v>
      </c>
      <c r="AD21" s="17">
        <v>78</v>
      </c>
      <c r="AE21" s="17">
        <v>6</v>
      </c>
      <c r="AF21" s="17">
        <v>76</v>
      </c>
      <c r="AG21" s="17">
        <v>6</v>
      </c>
      <c r="AH21" s="17">
        <v>74</v>
      </c>
      <c r="AI21" s="17">
        <v>5</v>
      </c>
      <c r="AJ21" s="17">
        <v>72</v>
      </c>
      <c r="AK21" s="17">
        <v>5</v>
      </c>
      <c r="AL21" s="17">
        <v>82</v>
      </c>
      <c r="AM21" s="17">
        <v>7</v>
      </c>
      <c r="AN21" s="17">
        <v>66</v>
      </c>
      <c r="AO21" s="17">
        <v>4</v>
      </c>
      <c r="AP21" s="17">
        <v>70</v>
      </c>
      <c r="AQ21" s="17">
        <v>5</v>
      </c>
      <c r="AR21" s="17">
        <v>80</v>
      </c>
      <c r="AS21" s="17">
        <v>7</v>
      </c>
      <c r="AT21" s="17">
        <v>74</v>
      </c>
      <c r="AU21" s="17">
        <v>5</v>
      </c>
      <c r="AV21" s="17">
        <v>79</v>
      </c>
      <c r="AW21" s="17">
        <v>7</v>
      </c>
      <c r="AX21" s="17">
        <v>82</v>
      </c>
      <c r="AY21" s="17">
        <v>7</v>
      </c>
      <c r="AZ21" s="17">
        <v>64</v>
      </c>
      <c r="BA21" s="17">
        <v>3</v>
      </c>
      <c r="BB21" s="17">
        <v>86</v>
      </c>
      <c r="BC21" s="17">
        <v>8</v>
      </c>
      <c r="BD21" s="17"/>
      <c r="BE21" s="17"/>
      <c r="BF21" s="17"/>
      <c r="BG21" s="17"/>
      <c r="BH21" s="17"/>
      <c r="BI21" s="17"/>
      <c r="BJ21" s="17"/>
      <c r="BK21" s="17"/>
      <c r="BL21" s="18">
        <f t="shared" si="0"/>
        <v>1974</v>
      </c>
      <c r="BM21" s="18">
        <f t="shared" si="1"/>
        <v>155</v>
      </c>
      <c r="BN21" s="19">
        <f t="shared" si="2"/>
        <v>26</v>
      </c>
      <c r="BO21" s="20">
        <f t="shared" si="3"/>
        <v>75.92307692307692</v>
      </c>
      <c r="BQ21"/>
    </row>
    <row r="22" spans="1:69" ht="12.75">
      <c r="A22" s="15">
        <v>6648</v>
      </c>
      <c r="B22" s="16" t="s">
        <v>79</v>
      </c>
      <c r="C22" s="16" t="s">
        <v>77</v>
      </c>
      <c r="D22" s="15"/>
      <c r="E22" s="15"/>
      <c r="F22" s="15">
        <v>66</v>
      </c>
      <c r="G22" s="15">
        <v>5</v>
      </c>
      <c r="H22" s="15"/>
      <c r="I22" s="15"/>
      <c r="J22" s="15"/>
      <c r="K22" s="15"/>
      <c r="L22" s="15">
        <v>46</v>
      </c>
      <c r="M22" s="15">
        <v>1</v>
      </c>
      <c r="N22" s="15"/>
      <c r="O22" s="15"/>
      <c r="P22" s="17"/>
      <c r="Q22" s="17"/>
      <c r="R22" s="17"/>
      <c r="S22" s="17"/>
      <c r="T22" s="17">
        <v>69</v>
      </c>
      <c r="U22" s="17">
        <v>5</v>
      </c>
      <c r="V22" s="17"/>
      <c r="W22" s="17"/>
      <c r="X22" s="17"/>
      <c r="Y22" s="17"/>
      <c r="Z22" s="17">
        <v>78</v>
      </c>
      <c r="AA22" s="17">
        <v>6</v>
      </c>
      <c r="AB22" s="17"/>
      <c r="AC22" s="17"/>
      <c r="AD22" s="17"/>
      <c r="AE22" s="17"/>
      <c r="AF22" s="17"/>
      <c r="AG22" s="17"/>
      <c r="AH22" s="17">
        <v>67</v>
      </c>
      <c r="AI22" s="17">
        <v>4</v>
      </c>
      <c r="AJ22" s="17"/>
      <c r="AK22" s="17"/>
      <c r="AL22" s="17">
        <v>68</v>
      </c>
      <c r="AM22" s="17">
        <v>5</v>
      </c>
      <c r="AN22" s="17"/>
      <c r="AO22" s="17"/>
      <c r="AP22" s="17">
        <v>78</v>
      </c>
      <c r="AQ22" s="17">
        <v>6</v>
      </c>
      <c r="AR22" s="17">
        <v>60</v>
      </c>
      <c r="AS22" s="17">
        <v>3</v>
      </c>
      <c r="AT22" s="17"/>
      <c r="AU22" s="17"/>
      <c r="AV22" s="17">
        <v>67</v>
      </c>
      <c r="AW22" s="17">
        <v>5</v>
      </c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8">
        <f t="shared" si="0"/>
        <v>599</v>
      </c>
      <c r="BM22" s="18">
        <f t="shared" si="1"/>
        <v>40</v>
      </c>
      <c r="BN22" s="19">
        <f t="shared" si="2"/>
        <v>9</v>
      </c>
      <c r="BO22" s="20">
        <f t="shared" si="3"/>
        <v>66.55555555555556</v>
      </c>
      <c r="BQ22"/>
    </row>
    <row r="23" spans="1:69" ht="12.75">
      <c r="A23" s="15">
        <v>3862</v>
      </c>
      <c r="B23" s="16" t="s">
        <v>310</v>
      </c>
      <c r="C23" s="16" t="s">
        <v>311</v>
      </c>
      <c r="D23" s="15">
        <v>76</v>
      </c>
      <c r="E23" s="15">
        <v>6</v>
      </c>
      <c r="F23" s="15">
        <v>72</v>
      </c>
      <c r="G23" s="15">
        <v>5</v>
      </c>
      <c r="H23" s="15">
        <v>68</v>
      </c>
      <c r="I23" s="15">
        <v>4</v>
      </c>
      <c r="J23" s="15">
        <v>74</v>
      </c>
      <c r="K23" s="15">
        <v>5</v>
      </c>
      <c r="L23" s="15">
        <v>74</v>
      </c>
      <c r="M23" s="15">
        <v>6</v>
      </c>
      <c r="N23" s="15">
        <v>74</v>
      </c>
      <c r="O23" s="15">
        <v>5</v>
      </c>
      <c r="P23" s="17">
        <v>72</v>
      </c>
      <c r="Q23" s="17">
        <v>5</v>
      </c>
      <c r="R23" s="17">
        <v>76</v>
      </c>
      <c r="S23" s="17">
        <v>6</v>
      </c>
      <c r="T23" s="17">
        <v>68</v>
      </c>
      <c r="U23" s="17">
        <v>5</v>
      </c>
      <c r="V23" s="17">
        <v>74</v>
      </c>
      <c r="W23" s="17">
        <v>6</v>
      </c>
      <c r="X23" s="17">
        <v>66</v>
      </c>
      <c r="Y23" s="17">
        <v>4</v>
      </c>
      <c r="Z23" s="17">
        <v>70</v>
      </c>
      <c r="AA23" s="17">
        <v>5</v>
      </c>
      <c r="AB23" s="17">
        <v>76</v>
      </c>
      <c r="AC23" s="17">
        <v>6</v>
      </c>
      <c r="AD23" s="17">
        <v>80</v>
      </c>
      <c r="AE23" s="17">
        <v>7</v>
      </c>
      <c r="AF23" s="17">
        <v>66</v>
      </c>
      <c r="AG23" s="17">
        <v>5</v>
      </c>
      <c r="AH23" s="17">
        <v>62</v>
      </c>
      <c r="AI23" s="17">
        <v>3</v>
      </c>
      <c r="AJ23" s="17">
        <v>74</v>
      </c>
      <c r="AK23" s="17">
        <v>6</v>
      </c>
      <c r="AL23" s="17">
        <v>67</v>
      </c>
      <c r="AM23" s="17">
        <v>4</v>
      </c>
      <c r="AN23" s="17"/>
      <c r="AO23" s="17"/>
      <c r="AP23" s="17">
        <v>76</v>
      </c>
      <c r="AQ23" s="17">
        <v>6</v>
      </c>
      <c r="AR23" s="17">
        <v>80</v>
      </c>
      <c r="AS23" s="17">
        <v>7</v>
      </c>
      <c r="AT23" s="17">
        <v>74</v>
      </c>
      <c r="AU23" s="17">
        <v>5</v>
      </c>
      <c r="AV23" s="17">
        <v>86</v>
      </c>
      <c r="AW23" s="17">
        <v>8</v>
      </c>
      <c r="AX23" s="17">
        <v>72</v>
      </c>
      <c r="AY23" s="17">
        <v>5</v>
      </c>
      <c r="AZ23" s="17">
        <v>68</v>
      </c>
      <c r="BA23" s="17">
        <v>5</v>
      </c>
      <c r="BB23" s="17">
        <v>60</v>
      </c>
      <c r="BC23" s="17">
        <v>3</v>
      </c>
      <c r="BD23" s="17"/>
      <c r="BE23" s="17"/>
      <c r="BF23" s="17"/>
      <c r="BG23" s="17"/>
      <c r="BH23" s="17"/>
      <c r="BI23" s="17"/>
      <c r="BJ23" s="17"/>
      <c r="BK23" s="17"/>
      <c r="BL23" s="18">
        <f t="shared" si="0"/>
        <v>1805</v>
      </c>
      <c r="BM23" s="18">
        <f t="shared" si="1"/>
        <v>132</v>
      </c>
      <c r="BN23" s="19">
        <f t="shared" si="2"/>
        <v>25</v>
      </c>
      <c r="BO23" s="20">
        <f t="shared" si="3"/>
        <v>72.2</v>
      </c>
      <c r="BQ23"/>
    </row>
    <row r="24" spans="1:69" ht="12.75">
      <c r="A24" s="15">
        <v>4558</v>
      </c>
      <c r="B24" s="21" t="s">
        <v>180</v>
      </c>
      <c r="C24" s="16" t="s">
        <v>311</v>
      </c>
      <c r="D24" s="15">
        <v>66</v>
      </c>
      <c r="E24" s="15">
        <v>4</v>
      </c>
      <c r="F24" s="15">
        <v>61</v>
      </c>
      <c r="G24" s="15">
        <v>4</v>
      </c>
      <c r="H24" s="15">
        <v>69</v>
      </c>
      <c r="I24" s="15">
        <v>6</v>
      </c>
      <c r="J24" s="15">
        <v>71</v>
      </c>
      <c r="K24" s="15">
        <v>6</v>
      </c>
      <c r="L24" s="15">
        <v>70</v>
      </c>
      <c r="M24" s="15">
        <v>5</v>
      </c>
      <c r="N24" s="15"/>
      <c r="O24" s="15"/>
      <c r="P24" s="17">
        <v>72</v>
      </c>
      <c r="Q24" s="17">
        <v>6</v>
      </c>
      <c r="R24" s="17">
        <v>77</v>
      </c>
      <c r="S24" s="17">
        <v>7</v>
      </c>
      <c r="T24" s="17">
        <v>84</v>
      </c>
      <c r="U24" s="17">
        <v>8</v>
      </c>
      <c r="V24" s="17"/>
      <c r="W24" s="17"/>
      <c r="X24" s="17">
        <v>67</v>
      </c>
      <c r="Y24" s="17">
        <v>5</v>
      </c>
      <c r="Z24" s="17">
        <v>63</v>
      </c>
      <c r="AA24" s="17">
        <v>4</v>
      </c>
      <c r="AB24" s="17"/>
      <c r="AC24" s="17"/>
      <c r="AD24" s="17">
        <v>49</v>
      </c>
      <c r="AE24" s="17">
        <v>1</v>
      </c>
      <c r="AF24" s="17"/>
      <c r="AG24" s="17"/>
      <c r="AH24" s="17">
        <v>66</v>
      </c>
      <c r="AI24" s="17">
        <v>5</v>
      </c>
      <c r="AJ24" s="17">
        <v>66</v>
      </c>
      <c r="AK24" s="17">
        <v>4</v>
      </c>
      <c r="AL24" s="17">
        <v>60</v>
      </c>
      <c r="AM24" s="17">
        <v>2</v>
      </c>
      <c r="AN24" s="17">
        <v>66</v>
      </c>
      <c r="AO24" s="17">
        <v>5</v>
      </c>
      <c r="AP24" s="17"/>
      <c r="AQ24" s="17"/>
      <c r="AR24" s="17">
        <v>78</v>
      </c>
      <c r="AS24" s="17">
        <v>7</v>
      </c>
      <c r="AT24" s="17">
        <v>65</v>
      </c>
      <c r="AU24" s="17">
        <v>5</v>
      </c>
      <c r="AV24" s="17">
        <v>69</v>
      </c>
      <c r="AW24" s="17">
        <v>5</v>
      </c>
      <c r="AX24" s="17">
        <v>82</v>
      </c>
      <c r="AY24" s="17">
        <v>7</v>
      </c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8">
        <f t="shared" si="0"/>
        <v>1301</v>
      </c>
      <c r="BM24" s="18">
        <f t="shared" si="1"/>
        <v>96</v>
      </c>
      <c r="BN24" s="19">
        <f t="shared" si="2"/>
        <v>19</v>
      </c>
      <c r="BO24" s="20">
        <f t="shared" si="3"/>
        <v>68.47368421052632</v>
      </c>
      <c r="BQ24"/>
    </row>
    <row r="25" spans="1:69" ht="12.75">
      <c r="A25" s="15">
        <v>4563</v>
      </c>
      <c r="B25" s="21" t="s">
        <v>179</v>
      </c>
      <c r="C25" s="16" t="s">
        <v>311</v>
      </c>
      <c r="D25" s="15">
        <v>71</v>
      </c>
      <c r="E25" s="15">
        <v>5</v>
      </c>
      <c r="F25" s="15">
        <v>80</v>
      </c>
      <c r="G25" s="15">
        <v>7</v>
      </c>
      <c r="H25" s="15">
        <v>62</v>
      </c>
      <c r="I25" s="15">
        <v>4</v>
      </c>
      <c r="J25" s="15">
        <v>66</v>
      </c>
      <c r="K25" s="15">
        <v>4</v>
      </c>
      <c r="L25" s="15">
        <v>76</v>
      </c>
      <c r="M25" s="15">
        <v>7</v>
      </c>
      <c r="N25" s="15">
        <v>74</v>
      </c>
      <c r="O25" s="15">
        <v>6</v>
      </c>
      <c r="P25" s="17">
        <v>49</v>
      </c>
      <c r="Q25" s="17">
        <v>2</v>
      </c>
      <c r="R25" s="17">
        <v>86</v>
      </c>
      <c r="S25" s="17">
        <v>8</v>
      </c>
      <c r="T25" s="17">
        <v>74</v>
      </c>
      <c r="U25" s="17">
        <v>6</v>
      </c>
      <c r="V25" s="17">
        <v>60</v>
      </c>
      <c r="W25" s="17">
        <v>4</v>
      </c>
      <c r="X25" s="17">
        <v>59</v>
      </c>
      <c r="Y25" s="17">
        <v>3</v>
      </c>
      <c r="Z25" s="17">
        <v>70</v>
      </c>
      <c r="AA25" s="17">
        <v>5</v>
      </c>
      <c r="AB25" s="17">
        <v>72</v>
      </c>
      <c r="AC25" s="17">
        <v>6</v>
      </c>
      <c r="AD25" s="17">
        <v>71</v>
      </c>
      <c r="AE25" s="17">
        <v>5</v>
      </c>
      <c r="AF25" s="17">
        <v>78</v>
      </c>
      <c r="AG25" s="17">
        <v>6</v>
      </c>
      <c r="AH25" s="17">
        <v>66</v>
      </c>
      <c r="AI25" s="17">
        <v>5</v>
      </c>
      <c r="AJ25" s="17">
        <v>86</v>
      </c>
      <c r="AK25" s="17">
        <v>8</v>
      </c>
      <c r="AL25" s="17">
        <v>76</v>
      </c>
      <c r="AM25" s="17">
        <v>6</v>
      </c>
      <c r="AN25" s="17">
        <v>76</v>
      </c>
      <c r="AO25" s="17">
        <v>6</v>
      </c>
      <c r="AP25" s="17">
        <v>68</v>
      </c>
      <c r="AQ25" s="17">
        <v>5</v>
      </c>
      <c r="AR25" s="17">
        <v>65</v>
      </c>
      <c r="AS25" s="17">
        <v>4</v>
      </c>
      <c r="AT25" s="17">
        <v>90</v>
      </c>
      <c r="AU25" s="17">
        <v>9</v>
      </c>
      <c r="AV25" s="17">
        <v>77</v>
      </c>
      <c r="AW25" s="17">
        <v>7</v>
      </c>
      <c r="AX25" s="17">
        <v>76</v>
      </c>
      <c r="AY25" s="17">
        <v>6</v>
      </c>
      <c r="AZ25" s="17">
        <v>68</v>
      </c>
      <c r="BA25" s="17">
        <v>4</v>
      </c>
      <c r="BB25" s="17">
        <v>70</v>
      </c>
      <c r="BC25" s="17">
        <v>5</v>
      </c>
      <c r="BD25" s="17"/>
      <c r="BE25" s="17"/>
      <c r="BF25" s="17"/>
      <c r="BG25" s="17"/>
      <c r="BH25" s="17"/>
      <c r="BI25" s="17"/>
      <c r="BJ25" s="17"/>
      <c r="BK25" s="17"/>
      <c r="BL25" s="18">
        <f t="shared" si="0"/>
        <v>1866</v>
      </c>
      <c r="BM25" s="18">
        <f t="shared" si="1"/>
        <v>143</v>
      </c>
      <c r="BN25" s="19">
        <f t="shared" si="2"/>
        <v>26</v>
      </c>
      <c r="BO25" s="20">
        <f t="shared" si="3"/>
        <v>71.76923076923077</v>
      </c>
      <c r="BQ25" t="s">
        <v>16</v>
      </c>
    </row>
    <row r="26" spans="1:69" ht="12.75">
      <c r="A26" s="15">
        <v>5998</v>
      </c>
      <c r="B26" s="16" t="s">
        <v>178</v>
      </c>
      <c r="C26" s="16" t="s">
        <v>311</v>
      </c>
      <c r="D26" s="15">
        <v>80</v>
      </c>
      <c r="E26" s="15">
        <v>7</v>
      </c>
      <c r="F26" s="15">
        <v>86</v>
      </c>
      <c r="G26" s="15">
        <v>8</v>
      </c>
      <c r="H26" s="15"/>
      <c r="I26" s="15"/>
      <c r="J26" s="15"/>
      <c r="K26" s="15"/>
      <c r="L26" s="15">
        <v>74</v>
      </c>
      <c r="M26" s="15">
        <v>6</v>
      </c>
      <c r="N26" s="15">
        <v>63</v>
      </c>
      <c r="O26" s="15">
        <v>4</v>
      </c>
      <c r="P26" s="17">
        <v>80</v>
      </c>
      <c r="Q26" s="17">
        <v>7</v>
      </c>
      <c r="R26" s="17">
        <v>68</v>
      </c>
      <c r="S26" s="17">
        <v>5</v>
      </c>
      <c r="T26" s="17">
        <v>70</v>
      </c>
      <c r="U26" s="17">
        <v>6</v>
      </c>
      <c r="V26" s="17">
        <v>74</v>
      </c>
      <c r="W26" s="17">
        <v>6</v>
      </c>
      <c r="X26" s="17"/>
      <c r="Y26" s="17"/>
      <c r="Z26" s="17"/>
      <c r="AA26" s="17"/>
      <c r="AB26" s="17">
        <v>76</v>
      </c>
      <c r="AC26" s="17">
        <v>6</v>
      </c>
      <c r="AD26" s="17"/>
      <c r="AE26" s="17"/>
      <c r="AF26" s="17">
        <v>65</v>
      </c>
      <c r="AG26" s="17">
        <v>5</v>
      </c>
      <c r="AH26" s="17"/>
      <c r="AI26" s="17"/>
      <c r="AJ26" s="17"/>
      <c r="AK26" s="17"/>
      <c r="AL26" s="17">
        <v>68</v>
      </c>
      <c r="AM26" s="17">
        <v>4</v>
      </c>
      <c r="AN26" s="17">
        <v>78</v>
      </c>
      <c r="AO26" s="17">
        <v>6</v>
      </c>
      <c r="AP26" s="17">
        <v>62</v>
      </c>
      <c r="AQ26" s="17">
        <v>3</v>
      </c>
      <c r="AR26" s="17">
        <v>80</v>
      </c>
      <c r="AS26" s="17">
        <v>7</v>
      </c>
      <c r="AT26" s="17">
        <v>66</v>
      </c>
      <c r="AU26" s="17">
        <v>3</v>
      </c>
      <c r="AV26" s="17">
        <v>66</v>
      </c>
      <c r="AW26" s="17">
        <v>3</v>
      </c>
      <c r="AX26" s="17">
        <v>72</v>
      </c>
      <c r="AY26" s="17">
        <v>6</v>
      </c>
      <c r="AZ26" s="17">
        <v>82</v>
      </c>
      <c r="BA26" s="17">
        <v>7</v>
      </c>
      <c r="BB26" s="17">
        <v>76</v>
      </c>
      <c r="BC26" s="17">
        <v>6</v>
      </c>
      <c r="BD26" s="17"/>
      <c r="BE26" s="17"/>
      <c r="BF26" s="17"/>
      <c r="BG26" s="17"/>
      <c r="BH26" s="17"/>
      <c r="BI26" s="17"/>
      <c r="BJ26" s="17"/>
      <c r="BK26" s="17"/>
      <c r="BL26" s="18">
        <f t="shared" si="0"/>
        <v>1386</v>
      </c>
      <c r="BM26" s="18">
        <f t="shared" si="1"/>
        <v>105</v>
      </c>
      <c r="BN26" s="19">
        <f t="shared" si="2"/>
        <v>19</v>
      </c>
      <c r="BO26" s="20">
        <f t="shared" si="3"/>
        <v>72.94736842105263</v>
      </c>
      <c r="BQ26"/>
    </row>
    <row r="27" spans="1:69" ht="12.75">
      <c r="A27" s="15">
        <v>6256</v>
      </c>
      <c r="B27" s="16" t="s">
        <v>595</v>
      </c>
      <c r="C27" s="16" t="s">
        <v>311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>
        <v>71</v>
      </c>
      <c r="O27" s="15">
        <v>6</v>
      </c>
      <c r="P27" s="17"/>
      <c r="Q27" s="17"/>
      <c r="R27" s="17"/>
      <c r="S27" s="17"/>
      <c r="T27" s="17"/>
      <c r="U27" s="17"/>
      <c r="V27" s="17">
        <v>68</v>
      </c>
      <c r="W27" s="17">
        <v>5</v>
      </c>
      <c r="X27" s="17">
        <v>71</v>
      </c>
      <c r="Y27" s="17">
        <v>5</v>
      </c>
      <c r="Z27" s="17">
        <v>74</v>
      </c>
      <c r="AA27" s="17">
        <v>6</v>
      </c>
      <c r="AB27" s="17">
        <v>72</v>
      </c>
      <c r="AC27" s="17">
        <v>5</v>
      </c>
      <c r="AD27" s="17">
        <v>70</v>
      </c>
      <c r="AE27" s="17">
        <v>4</v>
      </c>
      <c r="AF27" s="17">
        <v>70</v>
      </c>
      <c r="AG27" s="17">
        <v>5</v>
      </c>
      <c r="AH27" s="17">
        <v>70</v>
      </c>
      <c r="AI27" s="17">
        <v>5</v>
      </c>
      <c r="AJ27" s="17">
        <v>64</v>
      </c>
      <c r="AK27" s="17">
        <v>5</v>
      </c>
      <c r="AL27" s="17"/>
      <c r="AM27" s="17"/>
      <c r="AN27" s="17">
        <v>78</v>
      </c>
      <c r="AO27" s="17">
        <v>6</v>
      </c>
      <c r="AP27" s="17">
        <v>82</v>
      </c>
      <c r="AQ27" s="17">
        <v>7</v>
      </c>
      <c r="AR27" s="17"/>
      <c r="AS27" s="17"/>
      <c r="AT27" s="17"/>
      <c r="AU27" s="17"/>
      <c r="AV27" s="17"/>
      <c r="AW27" s="17"/>
      <c r="AX27" s="17"/>
      <c r="AY27" s="17"/>
      <c r="AZ27" s="17">
        <v>82</v>
      </c>
      <c r="BA27" s="17">
        <v>7</v>
      </c>
      <c r="BB27" s="17">
        <v>66</v>
      </c>
      <c r="BC27" s="17">
        <v>3</v>
      </c>
      <c r="BD27" s="17"/>
      <c r="BE27" s="17"/>
      <c r="BF27" s="17"/>
      <c r="BG27" s="17"/>
      <c r="BH27" s="17"/>
      <c r="BI27" s="17"/>
      <c r="BJ27" s="17"/>
      <c r="BK27" s="17"/>
      <c r="BL27" s="18">
        <f>D27+F27+H27+J27+L27+N27+P27+R27+T27+V27+X27+Z27+AB27+AD27+AF27+AH27+AJ27+AL27+AN27+AP27+AR27+AT27+AV27+AX27+AZ27+BB27+BD27+BF27+BH27+BJ27</f>
        <v>938</v>
      </c>
      <c r="BM27" s="18">
        <f>E27+G27+I27+K27+M27+O27+Q27+S27+U27+W27+Y27+AA27+AC27+AE27+AG27+AI27+AK27+AM27+AO27+AQ27+AS27+AU27+AW27+AY27+BA27+BC27+BE27+BG27+BI27+BK27</f>
        <v>69</v>
      </c>
      <c r="BN27" s="19">
        <f>COUNT(D27,F27,H27,J27,L27,N27,P27,R27,T27,V27,X27,Z27,AB27,AD27,AF27,AH27,AJ27,AL27,AN27,AP27,AR27,AT27,AV27,AX27,AZ27,BB27,BD27,BF27,BH27,BJ27)</f>
        <v>13</v>
      </c>
      <c r="BO27" s="20">
        <f>BL27/BN27</f>
        <v>72.15384615384616</v>
      </c>
      <c r="BQ27"/>
    </row>
    <row r="28" spans="1:69" ht="12.75">
      <c r="A28" s="23">
        <v>4708</v>
      </c>
      <c r="B28" s="24" t="s">
        <v>505</v>
      </c>
      <c r="C28" s="24" t="s">
        <v>506</v>
      </c>
      <c r="D28" s="15"/>
      <c r="E28" s="15"/>
      <c r="F28" s="15"/>
      <c r="G28" s="15"/>
      <c r="H28" s="15">
        <v>49</v>
      </c>
      <c r="I28" s="15">
        <v>3</v>
      </c>
      <c r="J28" s="15">
        <v>68</v>
      </c>
      <c r="K28" s="15">
        <v>5</v>
      </c>
      <c r="L28" s="15"/>
      <c r="M28" s="15"/>
      <c r="N28" s="15"/>
      <c r="O28" s="15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8">
        <f>D28+F28+H28+J28+L28+N28+P28+R28+T28+V28+X28+Z28+AB28+AD28+AF28+AH28+AJ28+AL28+AN28+AP28+AR28+AT28+AV28+AX28+AZ28+BB28+BD28+BF28+BH28+BJ28</f>
        <v>117</v>
      </c>
      <c r="BM28" s="18">
        <f>E28+G28+I28+K28+M28+O28+Q28+S28+U28+W28+Y28+AA28+AC28+AE28+AG28+AI28+AK28+AM28+AO28+AQ28+AS28+AU28+AW28+AY28+BA28+BC28+BE28+BG28+BI28+BK28</f>
        <v>8</v>
      </c>
      <c r="BN28" s="19">
        <f>COUNT(D28,F28,H28,J28,L28,N28,P28,R28,T28,V28,X28,Z28,AB28,AD28,AF28,AH28,AJ28,AL28,AN28,AP28,AR28,AT28,AV28,AX28,AZ28,BB28,BD28,BF28,BH28,BJ28)</f>
        <v>2</v>
      </c>
      <c r="BO28" s="20">
        <f>BL28/BN28</f>
        <v>58.5</v>
      </c>
      <c r="BQ28" t="s">
        <v>16</v>
      </c>
    </row>
    <row r="29" spans="1:69" ht="12.75">
      <c r="A29" s="15">
        <v>3774</v>
      </c>
      <c r="B29" s="16" t="s">
        <v>230</v>
      </c>
      <c r="C29" s="16" t="s">
        <v>82</v>
      </c>
      <c r="D29" s="15">
        <v>72</v>
      </c>
      <c r="E29" s="15">
        <v>6</v>
      </c>
      <c r="F29" s="15">
        <v>82</v>
      </c>
      <c r="G29" s="15">
        <v>7</v>
      </c>
      <c r="H29" s="15">
        <v>72</v>
      </c>
      <c r="I29" s="15">
        <v>5</v>
      </c>
      <c r="J29" s="15">
        <v>68</v>
      </c>
      <c r="K29" s="15">
        <v>5</v>
      </c>
      <c r="L29" s="15">
        <v>57</v>
      </c>
      <c r="M29" s="15">
        <v>3</v>
      </c>
      <c r="N29" s="15"/>
      <c r="O29" s="15"/>
      <c r="P29" s="17">
        <v>43</v>
      </c>
      <c r="Q29" s="17">
        <v>1</v>
      </c>
      <c r="R29" s="17"/>
      <c r="S29" s="17"/>
      <c r="T29" s="17"/>
      <c r="U29" s="17"/>
      <c r="V29" s="17"/>
      <c r="W29" s="17"/>
      <c r="X29" s="17">
        <v>80</v>
      </c>
      <c r="Y29" s="17">
        <v>7</v>
      </c>
      <c r="Z29" s="17">
        <v>66</v>
      </c>
      <c r="AA29" s="17">
        <v>4</v>
      </c>
      <c r="AB29" s="17">
        <v>61</v>
      </c>
      <c r="AC29" s="17">
        <v>3</v>
      </c>
      <c r="AD29" s="17">
        <v>74</v>
      </c>
      <c r="AE29" s="17">
        <v>6</v>
      </c>
      <c r="AF29" s="17"/>
      <c r="AG29" s="17"/>
      <c r="AH29" s="17">
        <v>82</v>
      </c>
      <c r="AI29" s="17">
        <v>7</v>
      </c>
      <c r="AJ29" s="17"/>
      <c r="AK29" s="17"/>
      <c r="AL29" s="17">
        <v>78</v>
      </c>
      <c r="AM29" s="17">
        <v>6</v>
      </c>
      <c r="AN29" s="17"/>
      <c r="AO29" s="17"/>
      <c r="AP29" s="17"/>
      <c r="AQ29" s="17"/>
      <c r="AR29" s="17"/>
      <c r="AS29" s="17"/>
      <c r="AT29" s="17">
        <v>86</v>
      </c>
      <c r="AU29" s="17">
        <v>8</v>
      </c>
      <c r="AV29" s="17">
        <v>82</v>
      </c>
      <c r="AW29" s="17">
        <v>8</v>
      </c>
      <c r="AX29" s="17">
        <v>74</v>
      </c>
      <c r="AY29" s="17">
        <v>6</v>
      </c>
      <c r="AZ29" s="17">
        <v>66</v>
      </c>
      <c r="BA29" s="17">
        <v>4</v>
      </c>
      <c r="BB29" s="17">
        <v>78</v>
      </c>
      <c r="BC29" s="17">
        <v>6</v>
      </c>
      <c r="BD29" s="17"/>
      <c r="BE29" s="17"/>
      <c r="BF29" s="17"/>
      <c r="BG29" s="17"/>
      <c r="BH29" s="17"/>
      <c r="BI29" s="17"/>
      <c r="BJ29" s="17"/>
      <c r="BK29" s="17"/>
      <c r="BL29" s="18">
        <f t="shared" si="0"/>
        <v>1221</v>
      </c>
      <c r="BM29" s="18">
        <f t="shared" si="1"/>
        <v>92</v>
      </c>
      <c r="BN29" s="19">
        <f t="shared" si="2"/>
        <v>17</v>
      </c>
      <c r="BO29" s="20">
        <f t="shared" si="3"/>
        <v>71.82352941176471</v>
      </c>
      <c r="BQ29"/>
    </row>
    <row r="30" spans="1:69" ht="12.75">
      <c r="A30" s="15">
        <v>4779</v>
      </c>
      <c r="B30" s="16" t="s">
        <v>83</v>
      </c>
      <c r="C30" s="16" t="s">
        <v>82</v>
      </c>
      <c r="D30" s="15">
        <v>72</v>
      </c>
      <c r="E30" s="15">
        <v>6</v>
      </c>
      <c r="F30" s="15">
        <v>68</v>
      </c>
      <c r="G30" s="15">
        <v>4</v>
      </c>
      <c r="H30" s="15">
        <v>70</v>
      </c>
      <c r="I30" s="15">
        <v>5</v>
      </c>
      <c r="J30" s="15">
        <v>69</v>
      </c>
      <c r="K30" s="15">
        <v>5</v>
      </c>
      <c r="L30" s="15"/>
      <c r="M30" s="15"/>
      <c r="N30" s="15">
        <v>62</v>
      </c>
      <c r="O30" s="15">
        <v>3</v>
      </c>
      <c r="P30" s="17"/>
      <c r="Q30" s="17"/>
      <c r="R30" s="17">
        <v>84</v>
      </c>
      <c r="S30" s="17">
        <v>8</v>
      </c>
      <c r="T30" s="17">
        <v>52</v>
      </c>
      <c r="U30" s="17">
        <v>3</v>
      </c>
      <c r="V30" s="17">
        <v>61</v>
      </c>
      <c r="W30" s="17">
        <v>4</v>
      </c>
      <c r="X30" s="17"/>
      <c r="Y30" s="17"/>
      <c r="Z30" s="17"/>
      <c r="AA30" s="17"/>
      <c r="AB30" s="17"/>
      <c r="AC30" s="17"/>
      <c r="AD30" s="17"/>
      <c r="AE30" s="17"/>
      <c r="AF30" s="17">
        <v>64</v>
      </c>
      <c r="AG30" s="17">
        <v>4</v>
      </c>
      <c r="AH30" s="17"/>
      <c r="AI30" s="17"/>
      <c r="AJ30" s="17">
        <v>67</v>
      </c>
      <c r="AK30" s="17">
        <v>5</v>
      </c>
      <c r="AL30" s="17">
        <v>71</v>
      </c>
      <c r="AM30" s="17">
        <v>5</v>
      </c>
      <c r="AN30" s="17">
        <v>53</v>
      </c>
      <c r="AO30" s="17">
        <v>3</v>
      </c>
      <c r="AP30" s="17">
        <v>78</v>
      </c>
      <c r="AQ30" s="17">
        <v>7</v>
      </c>
      <c r="AR30" s="17">
        <v>90</v>
      </c>
      <c r="AS30" s="17">
        <v>9</v>
      </c>
      <c r="AT30" s="17">
        <v>74</v>
      </c>
      <c r="AU30" s="17">
        <v>6</v>
      </c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8">
        <f t="shared" si="0"/>
        <v>1035</v>
      </c>
      <c r="BM30" s="18">
        <f t="shared" si="1"/>
        <v>77</v>
      </c>
      <c r="BN30" s="19">
        <f t="shared" si="2"/>
        <v>15</v>
      </c>
      <c r="BO30" s="20">
        <f t="shared" si="3"/>
        <v>69</v>
      </c>
      <c r="BQ30"/>
    </row>
    <row r="31" spans="1:69" ht="12.75">
      <c r="A31" s="15">
        <v>6590</v>
      </c>
      <c r="B31" s="16" t="s">
        <v>84</v>
      </c>
      <c r="C31" s="16" t="s">
        <v>82</v>
      </c>
      <c r="D31" s="15">
        <v>80</v>
      </c>
      <c r="E31" s="15">
        <v>7</v>
      </c>
      <c r="F31" s="15">
        <v>80</v>
      </c>
      <c r="G31" s="15">
        <v>7</v>
      </c>
      <c r="H31" s="15"/>
      <c r="I31" s="15"/>
      <c r="J31" s="15"/>
      <c r="K31" s="15"/>
      <c r="L31" s="15">
        <v>63</v>
      </c>
      <c r="M31" s="15">
        <v>4</v>
      </c>
      <c r="N31" s="15">
        <v>72</v>
      </c>
      <c r="O31" s="15">
        <v>5</v>
      </c>
      <c r="P31" s="17">
        <v>74</v>
      </c>
      <c r="Q31" s="17">
        <v>6</v>
      </c>
      <c r="R31" s="17">
        <v>74</v>
      </c>
      <c r="S31" s="17">
        <v>5</v>
      </c>
      <c r="T31" s="17">
        <v>70</v>
      </c>
      <c r="U31" s="17">
        <v>5</v>
      </c>
      <c r="V31" s="17">
        <v>78</v>
      </c>
      <c r="W31" s="17">
        <v>6</v>
      </c>
      <c r="X31" s="17">
        <v>71</v>
      </c>
      <c r="Y31" s="17">
        <v>5</v>
      </c>
      <c r="Z31" s="17">
        <v>80</v>
      </c>
      <c r="AA31" s="17">
        <v>7</v>
      </c>
      <c r="AB31" s="17">
        <v>69</v>
      </c>
      <c r="AC31" s="17">
        <v>5</v>
      </c>
      <c r="AD31" s="17">
        <v>82</v>
      </c>
      <c r="AE31" s="17">
        <v>7</v>
      </c>
      <c r="AF31" s="17">
        <v>74</v>
      </c>
      <c r="AG31" s="17">
        <v>5</v>
      </c>
      <c r="AH31" s="17">
        <v>71</v>
      </c>
      <c r="AI31" s="17">
        <v>6</v>
      </c>
      <c r="AJ31" s="17">
        <v>66</v>
      </c>
      <c r="AK31" s="17">
        <v>5</v>
      </c>
      <c r="AL31" s="17"/>
      <c r="AM31" s="17"/>
      <c r="AN31" s="17">
        <v>64</v>
      </c>
      <c r="AO31" s="17">
        <v>4</v>
      </c>
      <c r="AP31" s="17">
        <v>51</v>
      </c>
      <c r="AQ31" s="17">
        <v>3</v>
      </c>
      <c r="AR31" s="17">
        <v>62</v>
      </c>
      <c r="AS31" s="17">
        <v>4</v>
      </c>
      <c r="AT31" s="17"/>
      <c r="AU31" s="17"/>
      <c r="AV31" s="17">
        <v>67</v>
      </c>
      <c r="AW31" s="17">
        <v>5</v>
      </c>
      <c r="AX31" s="17">
        <v>62</v>
      </c>
      <c r="AY31" s="17">
        <v>3</v>
      </c>
      <c r="AZ31" s="17">
        <v>77</v>
      </c>
      <c r="BA31" s="17">
        <v>7</v>
      </c>
      <c r="BB31" s="17">
        <v>65</v>
      </c>
      <c r="BC31" s="17">
        <v>5</v>
      </c>
      <c r="BD31" s="17"/>
      <c r="BE31" s="17"/>
      <c r="BF31" s="17"/>
      <c r="BG31" s="17"/>
      <c r="BH31" s="17"/>
      <c r="BI31" s="17"/>
      <c r="BJ31" s="17"/>
      <c r="BK31" s="17"/>
      <c r="BL31" s="18">
        <f t="shared" si="0"/>
        <v>1552</v>
      </c>
      <c r="BM31" s="18">
        <f t="shared" si="1"/>
        <v>116</v>
      </c>
      <c r="BN31" s="19">
        <f t="shared" si="2"/>
        <v>22</v>
      </c>
      <c r="BO31" s="20">
        <f t="shared" si="3"/>
        <v>70.54545454545455</v>
      </c>
      <c r="BQ31"/>
    </row>
    <row r="32" spans="1:69" ht="12.75">
      <c r="A32" s="15">
        <v>6591</v>
      </c>
      <c r="B32" s="16" t="s">
        <v>81</v>
      </c>
      <c r="C32" s="16" t="s">
        <v>82</v>
      </c>
      <c r="D32" s="15">
        <v>74</v>
      </c>
      <c r="E32" s="15">
        <v>6</v>
      </c>
      <c r="F32" s="15">
        <v>76</v>
      </c>
      <c r="G32" s="15">
        <v>7</v>
      </c>
      <c r="H32" s="15">
        <v>76</v>
      </c>
      <c r="I32" s="15">
        <v>6</v>
      </c>
      <c r="J32" s="15">
        <v>80</v>
      </c>
      <c r="K32" s="15">
        <v>7</v>
      </c>
      <c r="L32" s="15">
        <v>65</v>
      </c>
      <c r="M32" s="15">
        <v>4</v>
      </c>
      <c r="N32" s="15">
        <v>72</v>
      </c>
      <c r="O32" s="15">
        <v>5</v>
      </c>
      <c r="P32" s="17">
        <v>68</v>
      </c>
      <c r="Q32" s="17">
        <v>4</v>
      </c>
      <c r="R32" s="17">
        <v>70</v>
      </c>
      <c r="S32" s="17">
        <v>6</v>
      </c>
      <c r="T32" s="17">
        <v>80</v>
      </c>
      <c r="U32" s="17">
        <v>7</v>
      </c>
      <c r="V32" s="17">
        <v>70</v>
      </c>
      <c r="W32" s="17">
        <v>4</v>
      </c>
      <c r="X32" s="17">
        <v>64</v>
      </c>
      <c r="Y32" s="17">
        <v>4</v>
      </c>
      <c r="Z32" s="17">
        <v>55</v>
      </c>
      <c r="AA32" s="17">
        <v>2</v>
      </c>
      <c r="AB32" s="17">
        <v>72</v>
      </c>
      <c r="AC32" s="17">
        <v>6</v>
      </c>
      <c r="AD32" s="17">
        <v>78</v>
      </c>
      <c r="AE32" s="17">
        <v>7</v>
      </c>
      <c r="AF32" s="17">
        <v>86</v>
      </c>
      <c r="AG32" s="17">
        <v>8</v>
      </c>
      <c r="AH32" s="17">
        <v>78</v>
      </c>
      <c r="AI32" s="17">
        <v>6</v>
      </c>
      <c r="AJ32" s="17">
        <v>74</v>
      </c>
      <c r="AK32" s="17">
        <v>6</v>
      </c>
      <c r="AL32" s="17">
        <v>68</v>
      </c>
      <c r="AM32" s="17">
        <v>5</v>
      </c>
      <c r="AN32" s="17">
        <v>72</v>
      </c>
      <c r="AO32" s="17">
        <v>5</v>
      </c>
      <c r="AP32" s="17">
        <v>64</v>
      </c>
      <c r="AQ32" s="17">
        <v>4</v>
      </c>
      <c r="AR32" s="17">
        <v>74</v>
      </c>
      <c r="AS32" s="17">
        <v>5</v>
      </c>
      <c r="AT32" s="17">
        <v>74</v>
      </c>
      <c r="AU32" s="17">
        <v>5</v>
      </c>
      <c r="AV32" s="17">
        <v>76</v>
      </c>
      <c r="AW32" s="17">
        <v>6</v>
      </c>
      <c r="AX32" s="17">
        <v>75</v>
      </c>
      <c r="AY32" s="17">
        <v>6</v>
      </c>
      <c r="AZ32" s="17">
        <v>75</v>
      </c>
      <c r="BA32" s="17">
        <v>6</v>
      </c>
      <c r="BB32" s="17">
        <v>62</v>
      </c>
      <c r="BC32" s="17">
        <v>3</v>
      </c>
      <c r="BD32" s="17"/>
      <c r="BE32" s="17"/>
      <c r="BF32" s="17"/>
      <c r="BG32" s="17"/>
      <c r="BH32" s="17"/>
      <c r="BI32" s="17"/>
      <c r="BJ32" s="17"/>
      <c r="BK32" s="17"/>
      <c r="BL32" s="18">
        <f t="shared" si="0"/>
        <v>1878</v>
      </c>
      <c r="BM32" s="18">
        <f t="shared" si="1"/>
        <v>140</v>
      </c>
      <c r="BN32" s="19">
        <f t="shared" si="2"/>
        <v>26</v>
      </c>
      <c r="BO32" s="20">
        <f t="shared" si="3"/>
        <v>72.23076923076923</v>
      </c>
      <c r="BQ32"/>
    </row>
    <row r="33" spans="1:69" ht="12.75">
      <c r="A33" s="15">
        <v>6594</v>
      </c>
      <c r="B33" s="16" t="s">
        <v>504</v>
      </c>
      <c r="C33" s="16" t="s">
        <v>82</v>
      </c>
      <c r="D33" s="15"/>
      <c r="E33" s="15"/>
      <c r="F33" s="15"/>
      <c r="G33" s="15"/>
      <c r="H33" s="15">
        <v>58</v>
      </c>
      <c r="I33" s="15">
        <v>3</v>
      </c>
      <c r="J33" s="15">
        <v>69</v>
      </c>
      <c r="K33" s="15">
        <v>5</v>
      </c>
      <c r="L33" s="15">
        <v>72</v>
      </c>
      <c r="M33" s="15">
        <v>6</v>
      </c>
      <c r="N33" s="15">
        <v>70</v>
      </c>
      <c r="O33" s="15">
        <v>5</v>
      </c>
      <c r="P33" s="17">
        <v>64</v>
      </c>
      <c r="Q33" s="17">
        <v>3</v>
      </c>
      <c r="R33" s="17">
        <v>70</v>
      </c>
      <c r="S33" s="17">
        <v>5</v>
      </c>
      <c r="T33" s="17">
        <v>80</v>
      </c>
      <c r="U33" s="17">
        <v>7</v>
      </c>
      <c r="V33" s="17">
        <v>60</v>
      </c>
      <c r="W33" s="17">
        <v>4</v>
      </c>
      <c r="X33" s="17">
        <v>74</v>
      </c>
      <c r="Y33" s="17">
        <v>6</v>
      </c>
      <c r="Z33" s="17">
        <v>76</v>
      </c>
      <c r="AA33" s="17">
        <v>6</v>
      </c>
      <c r="AB33" s="17">
        <v>63</v>
      </c>
      <c r="AC33" s="17">
        <v>5</v>
      </c>
      <c r="AD33" s="17">
        <v>64</v>
      </c>
      <c r="AE33" s="17">
        <v>4</v>
      </c>
      <c r="AF33" s="17">
        <v>68</v>
      </c>
      <c r="AG33" s="17">
        <v>4</v>
      </c>
      <c r="AH33" s="17">
        <v>71</v>
      </c>
      <c r="AI33" s="17">
        <v>5</v>
      </c>
      <c r="AJ33" s="17">
        <v>84</v>
      </c>
      <c r="AK33" s="17">
        <v>8</v>
      </c>
      <c r="AL33" s="17">
        <v>80</v>
      </c>
      <c r="AM33" s="17">
        <v>7</v>
      </c>
      <c r="AN33" s="17">
        <v>80</v>
      </c>
      <c r="AO33" s="17">
        <v>7</v>
      </c>
      <c r="AP33" s="17">
        <v>66</v>
      </c>
      <c r="AQ33" s="17">
        <v>4</v>
      </c>
      <c r="AR33" s="17">
        <v>82</v>
      </c>
      <c r="AS33" s="17">
        <v>7</v>
      </c>
      <c r="AT33" s="17">
        <v>68</v>
      </c>
      <c r="AU33" s="17">
        <v>4</v>
      </c>
      <c r="AV33" s="17">
        <v>66</v>
      </c>
      <c r="AW33" s="17">
        <v>4</v>
      </c>
      <c r="AX33" s="17">
        <v>76</v>
      </c>
      <c r="AY33" s="17">
        <v>6</v>
      </c>
      <c r="AZ33" s="17">
        <v>70</v>
      </c>
      <c r="BA33" s="17">
        <v>5</v>
      </c>
      <c r="BB33" s="17">
        <v>62</v>
      </c>
      <c r="BC33" s="17">
        <v>4</v>
      </c>
      <c r="BD33" s="17"/>
      <c r="BE33" s="17"/>
      <c r="BF33" s="17"/>
      <c r="BG33" s="17"/>
      <c r="BH33" s="17"/>
      <c r="BI33" s="17"/>
      <c r="BJ33" s="17"/>
      <c r="BK33" s="17"/>
      <c r="BL33" s="18">
        <f>D33+F33+H33+J33+L33+N33+P33+R33+T33+V33+X33+Z33+AB33+AD33+AF33+AH33+AJ33+AL33+AN33+AP33+AR33+AT33+AV33+AX33+AZ33+BB33+BD33+BF33+BH33+BJ33</f>
        <v>1693</v>
      </c>
      <c r="BM33" s="18">
        <f>E33+G33+I33+K33+M33+O33+Q33+S33+U33+W33+Y33+AA33+AC33+AE33+AG33+AI33+AK33+AM33+AO33+AQ33+AS33+AU33+AW33+AY33+BA33+BC33+BE33+BG33+BI33+BK33</f>
        <v>124</v>
      </c>
      <c r="BN33" s="19">
        <f>COUNT(D33,F33,H33,J33,L33,N33,P33,R33,T33,V33,X33,Z33,AB33,AD33,AF33,AH33,AJ33,AL33,AN33,AP33,AR33,AT33,AV33,AX33,AZ33,BB33,BD33,BF33,BH33,BJ33)</f>
        <v>24</v>
      </c>
      <c r="BO33" s="20">
        <f>BL33/BN33</f>
        <v>70.54166666666667</v>
      </c>
      <c r="BQ33" t="s">
        <v>16</v>
      </c>
    </row>
    <row r="34" spans="1:69" ht="12.75">
      <c r="A34" s="15">
        <v>6588</v>
      </c>
      <c r="B34" s="16" t="s">
        <v>750</v>
      </c>
      <c r="C34" s="16" t="s">
        <v>185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>
        <v>60</v>
      </c>
      <c r="AC34" s="17">
        <v>3</v>
      </c>
      <c r="AD34" s="17">
        <v>61</v>
      </c>
      <c r="AE34" s="17">
        <v>4</v>
      </c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>
        <v>79</v>
      </c>
      <c r="BA34" s="17">
        <v>7</v>
      </c>
      <c r="BB34" s="17">
        <v>68</v>
      </c>
      <c r="BC34" s="17">
        <v>5</v>
      </c>
      <c r="BD34" s="17"/>
      <c r="BE34" s="17"/>
      <c r="BF34" s="17"/>
      <c r="BG34" s="17"/>
      <c r="BH34" s="17"/>
      <c r="BI34" s="17"/>
      <c r="BJ34" s="17"/>
      <c r="BK34" s="17"/>
      <c r="BL34" s="18">
        <f>D34+F34+H34+J34+L34+N34+P34+R34+T34+V34+X34+Z34+AB34+AD34+AF34+AH34+AJ34+AL34+AN34+AP34+AR34+AT34+AV34+AX34+AZ34+BB34+BD34+BF34+BH34+BJ34</f>
        <v>268</v>
      </c>
      <c r="BM34" s="18">
        <f>E34+G34+I34+K34+M34+O34+Q34+S34+U34+W34+Y34+AA34+AC34+AE34+AG34+AI34+AK34+AM34+AO34+AQ34+AS34+AU34+AW34+AY34+BA34+BC34+BE34+BG34+BI34+BK34</f>
        <v>19</v>
      </c>
      <c r="BN34" s="19">
        <f>COUNT(D34,F34,H34,J34,L34,N34,P34,R34,T34,V34,X34,Z34,AB34,AD34,AF34,AH34,AJ34,AL34,AN34,AP34,AR34,AT34,AV34,AX34,AZ34,BB34,BD34,BF34,BH34,BJ34)</f>
        <v>4</v>
      </c>
      <c r="BO34" s="20">
        <f>BL34/BN34</f>
        <v>67</v>
      </c>
      <c r="BQ34"/>
    </row>
    <row r="35" spans="1:69" ht="12.75">
      <c r="A35" s="15">
        <v>6619</v>
      </c>
      <c r="B35" s="21" t="s">
        <v>271</v>
      </c>
      <c r="C35" s="16" t="s">
        <v>185</v>
      </c>
      <c r="D35" s="15">
        <v>66</v>
      </c>
      <c r="E35" s="15">
        <v>4</v>
      </c>
      <c r="F35" s="15">
        <v>73</v>
      </c>
      <c r="G35" s="15">
        <v>6</v>
      </c>
      <c r="H35" s="15">
        <v>78</v>
      </c>
      <c r="I35" s="15">
        <v>7</v>
      </c>
      <c r="J35" s="15">
        <v>65</v>
      </c>
      <c r="K35" s="15">
        <v>4</v>
      </c>
      <c r="L35" s="15"/>
      <c r="M35" s="15"/>
      <c r="N35" s="15"/>
      <c r="O35" s="15"/>
      <c r="P35" s="17">
        <v>76</v>
      </c>
      <c r="Q35" s="17">
        <v>7</v>
      </c>
      <c r="R35" s="17">
        <v>59</v>
      </c>
      <c r="S35" s="17">
        <v>3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>
        <v>60</v>
      </c>
      <c r="AK35" s="17">
        <v>4</v>
      </c>
      <c r="AL35" s="17">
        <v>60</v>
      </c>
      <c r="AM35" s="17">
        <v>4</v>
      </c>
      <c r="AN35" s="17"/>
      <c r="AO35" s="17"/>
      <c r="AP35" s="17"/>
      <c r="AQ35" s="17"/>
      <c r="AR35" s="17"/>
      <c r="AS35" s="17"/>
      <c r="AT35" s="17"/>
      <c r="AU35" s="17"/>
      <c r="AV35" s="17">
        <v>80</v>
      </c>
      <c r="AW35" s="17">
        <v>7</v>
      </c>
      <c r="AX35" s="17">
        <v>67</v>
      </c>
      <c r="AY35" s="17">
        <v>5</v>
      </c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8">
        <f t="shared" si="0"/>
        <v>684</v>
      </c>
      <c r="BM35" s="18">
        <f t="shared" si="1"/>
        <v>51</v>
      </c>
      <c r="BN35" s="19">
        <f t="shared" si="2"/>
        <v>10</v>
      </c>
      <c r="BO35" s="20">
        <f t="shared" si="3"/>
        <v>68.4</v>
      </c>
      <c r="BQ35" t="s">
        <v>16</v>
      </c>
    </row>
    <row r="36" spans="1:69" ht="12.75">
      <c r="A36" s="15">
        <v>6652</v>
      </c>
      <c r="B36" s="16" t="s">
        <v>187</v>
      </c>
      <c r="C36" s="16" t="s">
        <v>185</v>
      </c>
      <c r="D36" s="15">
        <v>74</v>
      </c>
      <c r="E36" s="15">
        <v>5</v>
      </c>
      <c r="F36" s="15">
        <v>70</v>
      </c>
      <c r="G36" s="15">
        <v>4</v>
      </c>
      <c r="H36" s="15">
        <v>78</v>
      </c>
      <c r="I36" s="15">
        <v>7</v>
      </c>
      <c r="J36" s="15">
        <v>47</v>
      </c>
      <c r="K36" s="15">
        <v>2</v>
      </c>
      <c r="L36" s="15">
        <v>66</v>
      </c>
      <c r="M36" s="15">
        <v>4</v>
      </c>
      <c r="N36" s="15">
        <v>64</v>
      </c>
      <c r="O36" s="15">
        <v>4</v>
      </c>
      <c r="P36" s="17">
        <v>78</v>
      </c>
      <c r="Q36" s="17">
        <v>7</v>
      </c>
      <c r="R36" s="17">
        <v>90</v>
      </c>
      <c r="S36" s="17">
        <v>9</v>
      </c>
      <c r="T36" s="17">
        <v>71</v>
      </c>
      <c r="U36" s="17">
        <v>5</v>
      </c>
      <c r="V36" s="17">
        <v>59</v>
      </c>
      <c r="W36" s="17">
        <v>4</v>
      </c>
      <c r="X36" s="17">
        <v>69</v>
      </c>
      <c r="Y36" s="17">
        <v>5</v>
      </c>
      <c r="Z36" s="17">
        <v>82</v>
      </c>
      <c r="AA36" s="17">
        <v>7</v>
      </c>
      <c r="AB36" s="17">
        <v>63</v>
      </c>
      <c r="AC36" s="17">
        <v>4</v>
      </c>
      <c r="AD36" s="17">
        <v>73</v>
      </c>
      <c r="AE36" s="17">
        <v>6</v>
      </c>
      <c r="AF36" s="17">
        <v>64</v>
      </c>
      <c r="AG36" s="17">
        <v>3</v>
      </c>
      <c r="AH36" s="17">
        <v>78</v>
      </c>
      <c r="AI36" s="17">
        <v>6</v>
      </c>
      <c r="AJ36" s="17">
        <v>60</v>
      </c>
      <c r="AK36" s="17">
        <v>4</v>
      </c>
      <c r="AL36" s="17">
        <v>67</v>
      </c>
      <c r="AM36" s="17">
        <v>5</v>
      </c>
      <c r="AN36" s="17">
        <v>58</v>
      </c>
      <c r="AO36" s="17">
        <v>4</v>
      </c>
      <c r="AP36" s="17">
        <v>86</v>
      </c>
      <c r="AQ36" s="17">
        <v>8</v>
      </c>
      <c r="AR36" s="17"/>
      <c r="AS36" s="17"/>
      <c r="AT36" s="17"/>
      <c r="AU36" s="17"/>
      <c r="AV36" s="17">
        <v>78</v>
      </c>
      <c r="AW36" s="17">
        <v>6</v>
      </c>
      <c r="AX36" s="17">
        <v>80</v>
      </c>
      <c r="AY36" s="17">
        <v>7</v>
      </c>
      <c r="AZ36" s="17">
        <v>53</v>
      </c>
      <c r="BA36" s="17">
        <v>2</v>
      </c>
      <c r="BB36" s="17">
        <v>76</v>
      </c>
      <c r="BC36" s="17">
        <v>6</v>
      </c>
      <c r="BD36" s="17"/>
      <c r="BE36" s="17"/>
      <c r="BF36" s="17"/>
      <c r="BG36" s="17"/>
      <c r="BH36" s="17"/>
      <c r="BI36" s="17"/>
      <c r="BJ36" s="17"/>
      <c r="BK36" s="17"/>
      <c r="BL36" s="18">
        <f t="shared" si="0"/>
        <v>1684</v>
      </c>
      <c r="BM36" s="18">
        <f t="shared" si="1"/>
        <v>124</v>
      </c>
      <c r="BN36" s="19">
        <f t="shared" si="2"/>
        <v>24</v>
      </c>
      <c r="BO36" s="20">
        <f t="shared" si="3"/>
        <v>70.16666666666667</v>
      </c>
      <c r="BQ36"/>
    </row>
    <row r="37" spans="1:69" ht="12.75">
      <c r="A37" s="15">
        <v>6745</v>
      </c>
      <c r="B37" s="16" t="s">
        <v>186</v>
      </c>
      <c r="C37" s="16" t="s">
        <v>185</v>
      </c>
      <c r="D37" s="15">
        <v>65</v>
      </c>
      <c r="E37" s="15">
        <v>6</v>
      </c>
      <c r="F37" s="15">
        <v>47</v>
      </c>
      <c r="G37" s="15">
        <v>1</v>
      </c>
      <c r="H37" s="15">
        <v>74</v>
      </c>
      <c r="I37" s="15">
        <v>6</v>
      </c>
      <c r="J37" s="15">
        <v>52</v>
      </c>
      <c r="K37" s="15">
        <v>2</v>
      </c>
      <c r="L37" s="15">
        <v>71</v>
      </c>
      <c r="M37" s="15">
        <v>5</v>
      </c>
      <c r="N37" s="15">
        <v>51</v>
      </c>
      <c r="O37" s="15">
        <v>2</v>
      </c>
      <c r="P37" s="17">
        <v>79</v>
      </c>
      <c r="Q37" s="17">
        <v>7</v>
      </c>
      <c r="R37" s="17">
        <v>74</v>
      </c>
      <c r="S37" s="17">
        <v>5</v>
      </c>
      <c r="T37" s="17">
        <v>72</v>
      </c>
      <c r="U37" s="17">
        <v>5</v>
      </c>
      <c r="V37" s="17">
        <v>68</v>
      </c>
      <c r="W37" s="17">
        <v>5</v>
      </c>
      <c r="X37" s="17">
        <v>56</v>
      </c>
      <c r="Y37" s="17">
        <v>2</v>
      </c>
      <c r="Z37" s="17">
        <v>72</v>
      </c>
      <c r="AA37" s="17">
        <v>5</v>
      </c>
      <c r="AB37" s="17">
        <v>68</v>
      </c>
      <c r="AC37" s="17">
        <v>5</v>
      </c>
      <c r="AD37" s="17">
        <v>72</v>
      </c>
      <c r="AE37" s="17">
        <v>6</v>
      </c>
      <c r="AF37" s="17">
        <v>70</v>
      </c>
      <c r="AG37" s="17">
        <v>4</v>
      </c>
      <c r="AH37" s="17">
        <v>69</v>
      </c>
      <c r="AI37" s="17">
        <v>5</v>
      </c>
      <c r="AJ37" s="17">
        <v>80</v>
      </c>
      <c r="AK37" s="17">
        <v>7</v>
      </c>
      <c r="AL37" s="17">
        <v>65</v>
      </c>
      <c r="AM37" s="17">
        <v>5</v>
      </c>
      <c r="AN37" s="17">
        <v>70</v>
      </c>
      <c r="AO37" s="17">
        <v>4</v>
      </c>
      <c r="AP37" s="17">
        <v>59</v>
      </c>
      <c r="AQ37" s="17">
        <v>4</v>
      </c>
      <c r="AR37" s="17"/>
      <c r="AS37" s="17"/>
      <c r="AT37" s="17"/>
      <c r="AU37" s="17"/>
      <c r="AV37" s="17"/>
      <c r="AW37" s="17"/>
      <c r="AX37" s="17"/>
      <c r="AY37" s="17"/>
      <c r="AZ37" s="17">
        <v>70</v>
      </c>
      <c r="BA37" s="17">
        <v>4</v>
      </c>
      <c r="BB37" s="17">
        <v>64</v>
      </c>
      <c r="BC37" s="17">
        <v>4</v>
      </c>
      <c r="BD37" s="17"/>
      <c r="BE37" s="17"/>
      <c r="BF37" s="17"/>
      <c r="BG37" s="17"/>
      <c r="BH37" s="17"/>
      <c r="BI37" s="17"/>
      <c r="BJ37" s="17"/>
      <c r="BK37" s="17"/>
      <c r="BL37" s="18">
        <f t="shared" si="0"/>
        <v>1468</v>
      </c>
      <c r="BM37" s="18">
        <f t="shared" si="1"/>
        <v>99</v>
      </c>
      <c r="BN37" s="19">
        <f t="shared" si="2"/>
        <v>22</v>
      </c>
      <c r="BO37" s="20">
        <f t="shared" si="3"/>
        <v>66.72727272727273</v>
      </c>
      <c r="BQ37"/>
    </row>
    <row r="38" spans="1:69" ht="12.75">
      <c r="A38" s="15">
        <v>7223</v>
      </c>
      <c r="B38" s="16" t="s">
        <v>596</v>
      </c>
      <c r="C38" s="16" t="s">
        <v>185</v>
      </c>
      <c r="D38" s="15"/>
      <c r="E38" s="15"/>
      <c r="F38" s="15"/>
      <c r="G38" s="15"/>
      <c r="H38" s="15"/>
      <c r="I38" s="15"/>
      <c r="J38" s="15"/>
      <c r="K38" s="15"/>
      <c r="L38" s="15">
        <v>68</v>
      </c>
      <c r="M38" s="15">
        <v>5</v>
      </c>
      <c r="N38" s="15">
        <v>69</v>
      </c>
      <c r="O38" s="15">
        <v>5</v>
      </c>
      <c r="P38" s="17"/>
      <c r="Q38" s="17"/>
      <c r="R38" s="17"/>
      <c r="S38" s="17"/>
      <c r="T38" s="17">
        <v>62</v>
      </c>
      <c r="U38" s="17">
        <v>4</v>
      </c>
      <c r="V38" s="17">
        <v>62</v>
      </c>
      <c r="W38" s="17">
        <v>4</v>
      </c>
      <c r="X38" s="17">
        <v>65</v>
      </c>
      <c r="Y38" s="17">
        <v>4</v>
      </c>
      <c r="Z38" s="17">
        <v>67</v>
      </c>
      <c r="AA38" s="17">
        <v>5</v>
      </c>
      <c r="AB38" s="17"/>
      <c r="AC38" s="17"/>
      <c r="AD38" s="17"/>
      <c r="AE38" s="17"/>
      <c r="AF38" s="17">
        <v>70</v>
      </c>
      <c r="AG38" s="17">
        <v>5</v>
      </c>
      <c r="AH38" s="17">
        <v>68</v>
      </c>
      <c r="AI38" s="17">
        <v>5</v>
      </c>
      <c r="AJ38" s="17"/>
      <c r="AK38" s="17"/>
      <c r="AL38" s="17"/>
      <c r="AM38" s="17"/>
      <c r="AN38" s="17">
        <v>76</v>
      </c>
      <c r="AO38" s="17">
        <v>6</v>
      </c>
      <c r="AP38" s="17">
        <v>62</v>
      </c>
      <c r="AQ38" s="17">
        <v>4</v>
      </c>
      <c r="AR38" s="17"/>
      <c r="AS38" s="17"/>
      <c r="AT38" s="17"/>
      <c r="AU38" s="17"/>
      <c r="AV38" s="17">
        <v>76</v>
      </c>
      <c r="AW38" s="17">
        <v>6</v>
      </c>
      <c r="AX38" s="17">
        <v>82</v>
      </c>
      <c r="AY38" s="17">
        <v>7</v>
      </c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8">
        <f>D38+F38+H38+J38+L38+N38+P38+R38+T38+V38+X38+Z38+AB38+AD38+AF38+AH38+AJ38+AL38+AN38+AP38+AR38+AT38+AV38+AX38+AZ38+BB38+BD38+BF38+BH38+BJ38</f>
        <v>827</v>
      </c>
      <c r="BM38" s="18">
        <f>E38+G38+I38+K38+M38+O38+Q38+S38+U38+W38+Y38+AA38+AC38+AE38+AG38+AI38+AK38+AM38+AO38+AQ38+AS38+AU38+AW38+AY38+BA38+BC38+BE38+BG38+BI38+BK38</f>
        <v>60</v>
      </c>
      <c r="BN38" s="19">
        <f>COUNT(D38,F38,H38,J38,L38,N38,P38,R38,T38,V38,X38,Z38,AB38,AD38,AF38,AH38,AJ38,AL38,AN38,AP38,AR38,AT38,AV38,AX38,AZ38,BB38,BD38,BF38,BH38,BJ38)</f>
        <v>12</v>
      </c>
      <c r="BO38" s="20">
        <f>BL38/BN38</f>
        <v>68.91666666666667</v>
      </c>
      <c r="BQ38"/>
    </row>
    <row r="39" spans="1:69" ht="12.75">
      <c r="A39" s="15">
        <v>7224</v>
      </c>
      <c r="B39" s="16" t="s">
        <v>312</v>
      </c>
      <c r="C39" s="16" t="s">
        <v>185</v>
      </c>
      <c r="D39" s="15">
        <v>65</v>
      </c>
      <c r="E39" s="15">
        <v>4</v>
      </c>
      <c r="F39" s="15">
        <v>82</v>
      </c>
      <c r="G39" s="15">
        <v>7</v>
      </c>
      <c r="H39" s="15">
        <v>67</v>
      </c>
      <c r="I39" s="15">
        <v>5</v>
      </c>
      <c r="J39" s="15">
        <v>74</v>
      </c>
      <c r="K39" s="15">
        <v>5</v>
      </c>
      <c r="L39" s="15">
        <v>74</v>
      </c>
      <c r="M39" s="15">
        <v>6</v>
      </c>
      <c r="N39" s="15">
        <v>78</v>
      </c>
      <c r="O39" s="15">
        <v>6</v>
      </c>
      <c r="P39" s="17">
        <v>52</v>
      </c>
      <c r="Q39" s="17">
        <v>3</v>
      </c>
      <c r="R39" s="17">
        <v>82</v>
      </c>
      <c r="S39" s="17">
        <v>7</v>
      </c>
      <c r="T39" s="17">
        <v>59</v>
      </c>
      <c r="U39" s="17">
        <v>4</v>
      </c>
      <c r="V39" s="17">
        <v>84</v>
      </c>
      <c r="W39" s="17">
        <v>8</v>
      </c>
      <c r="X39" s="17">
        <v>56</v>
      </c>
      <c r="Y39" s="17">
        <v>2</v>
      </c>
      <c r="Z39" s="17">
        <v>70</v>
      </c>
      <c r="AA39" s="17">
        <v>5</v>
      </c>
      <c r="AB39" s="17">
        <v>45</v>
      </c>
      <c r="AC39" s="17">
        <v>2</v>
      </c>
      <c r="AD39" s="17">
        <v>65</v>
      </c>
      <c r="AE39" s="17">
        <v>4</v>
      </c>
      <c r="AF39" s="17">
        <v>78</v>
      </c>
      <c r="AG39" s="17">
        <v>6</v>
      </c>
      <c r="AH39" s="17">
        <v>60</v>
      </c>
      <c r="AI39" s="17">
        <v>3</v>
      </c>
      <c r="AJ39" s="17">
        <v>57</v>
      </c>
      <c r="AK39" s="17">
        <v>3</v>
      </c>
      <c r="AL39" s="17">
        <v>74</v>
      </c>
      <c r="AM39" s="17">
        <v>5</v>
      </c>
      <c r="AN39" s="17">
        <v>63</v>
      </c>
      <c r="AO39" s="17">
        <v>4</v>
      </c>
      <c r="AP39" s="17">
        <v>66</v>
      </c>
      <c r="AQ39" s="17">
        <v>4</v>
      </c>
      <c r="AR39" s="17"/>
      <c r="AS39" s="17"/>
      <c r="AT39" s="17"/>
      <c r="AU39" s="17"/>
      <c r="AV39" s="17">
        <v>66</v>
      </c>
      <c r="AW39" s="17">
        <v>4</v>
      </c>
      <c r="AX39" s="17">
        <v>80</v>
      </c>
      <c r="AY39" s="17">
        <v>7</v>
      </c>
      <c r="AZ39" s="17">
        <v>80</v>
      </c>
      <c r="BA39" s="17">
        <v>7</v>
      </c>
      <c r="BB39" s="17">
        <v>69</v>
      </c>
      <c r="BC39" s="17">
        <v>5</v>
      </c>
      <c r="BD39" s="17"/>
      <c r="BE39" s="17"/>
      <c r="BF39" s="17"/>
      <c r="BG39" s="17"/>
      <c r="BH39" s="17"/>
      <c r="BI39" s="17"/>
      <c r="BJ39" s="17"/>
      <c r="BK39" s="17"/>
      <c r="BL39" s="18">
        <f t="shared" si="0"/>
        <v>1646</v>
      </c>
      <c r="BM39" s="18">
        <f t="shared" si="1"/>
        <v>116</v>
      </c>
      <c r="BN39" s="19">
        <f t="shared" si="2"/>
        <v>24</v>
      </c>
      <c r="BO39" s="20">
        <f t="shared" si="3"/>
        <v>68.58333333333333</v>
      </c>
      <c r="BQ39"/>
    </row>
    <row r="40" spans="1:69" ht="12.75">
      <c r="A40" s="15">
        <v>5906</v>
      </c>
      <c r="B40" s="16" t="s">
        <v>75</v>
      </c>
      <c r="C40" s="16" t="s">
        <v>72</v>
      </c>
      <c r="D40" s="15">
        <v>64</v>
      </c>
      <c r="E40" s="15">
        <v>4</v>
      </c>
      <c r="F40" s="15">
        <v>78</v>
      </c>
      <c r="G40" s="15">
        <v>7</v>
      </c>
      <c r="H40" s="15">
        <v>70</v>
      </c>
      <c r="I40" s="15">
        <v>5</v>
      </c>
      <c r="J40" s="15">
        <v>74</v>
      </c>
      <c r="K40" s="15">
        <v>5</v>
      </c>
      <c r="L40" s="15">
        <v>84</v>
      </c>
      <c r="M40" s="15">
        <v>8</v>
      </c>
      <c r="N40" s="15">
        <v>56</v>
      </c>
      <c r="O40" s="15">
        <v>3</v>
      </c>
      <c r="P40" s="17">
        <v>66</v>
      </c>
      <c r="Q40" s="17">
        <v>4</v>
      </c>
      <c r="R40" s="17">
        <v>76</v>
      </c>
      <c r="S40" s="17">
        <v>6</v>
      </c>
      <c r="T40" s="17">
        <v>86</v>
      </c>
      <c r="U40" s="17">
        <v>8</v>
      </c>
      <c r="V40" s="17">
        <v>72</v>
      </c>
      <c r="W40" s="17">
        <v>6</v>
      </c>
      <c r="X40" s="17">
        <v>68</v>
      </c>
      <c r="Y40" s="17">
        <v>5</v>
      </c>
      <c r="Z40" s="17">
        <v>72</v>
      </c>
      <c r="AA40" s="17">
        <v>5</v>
      </c>
      <c r="AB40" s="17"/>
      <c r="AC40" s="17"/>
      <c r="AD40" s="17"/>
      <c r="AE40" s="17"/>
      <c r="AF40" s="17">
        <v>62</v>
      </c>
      <c r="AG40" s="17">
        <v>3</v>
      </c>
      <c r="AH40" s="17"/>
      <c r="AI40" s="17"/>
      <c r="AJ40" s="17">
        <v>74</v>
      </c>
      <c r="AK40" s="17">
        <v>6</v>
      </c>
      <c r="AL40" s="17">
        <v>63</v>
      </c>
      <c r="AM40" s="17">
        <v>4</v>
      </c>
      <c r="AN40" s="17"/>
      <c r="AO40" s="17"/>
      <c r="AP40" s="17">
        <v>76</v>
      </c>
      <c r="AQ40" s="17">
        <v>7</v>
      </c>
      <c r="AR40" s="17">
        <v>66</v>
      </c>
      <c r="AS40" s="17">
        <v>4</v>
      </c>
      <c r="AT40" s="17">
        <v>76</v>
      </c>
      <c r="AU40" s="17">
        <v>6</v>
      </c>
      <c r="AV40" s="17">
        <v>76</v>
      </c>
      <c r="AW40" s="17">
        <v>7</v>
      </c>
      <c r="AX40" s="17">
        <v>66</v>
      </c>
      <c r="AY40" s="17">
        <v>3</v>
      </c>
      <c r="AZ40" s="17">
        <v>63</v>
      </c>
      <c r="BA40" s="17">
        <v>3</v>
      </c>
      <c r="BB40" s="17">
        <v>70</v>
      </c>
      <c r="BC40" s="17">
        <v>4</v>
      </c>
      <c r="BD40" s="17"/>
      <c r="BE40" s="17"/>
      <c r="BF40" s="17"/>
      <c r="BG40" s="17"/>
      <c r="BH40" s="17"/>
      <c r="BI40" s="17"/>
      <c r="BJ40" s="17"/>
      <c r="BK40" s="17"/>
      <c r="BL40" s="18">
        <f t="shared" si="0"/>
        <v>1558</v>
      </c>
      <c r="BM40" s="18">
        <f t="shared" si="1"/>
        <v>113</v>
      </c>
      <c r="BN40" s="19">
        <f t="shared" si="2"/>
        <v>22</v>
      </c>
      <c r="BO40" s="20">
        <f t="shared" si="3"/>
        <v>70.81818181818181</v>
      </c>
      <c r="BQ40"/>
    </row>
    <row r="41" spans="1:69" ht="12.75">
      <c r="A41" s="15">
        <v>6053</v>
      </c>
      <c r="B41" s="16" t="s">
        <v>73</v>
      </c>
      <c r="C41" s="16" t="s">
        <v>72</v>
      </c>
      <c r="D41" s="15">
        <v>62</v>
      </c>
      <c r="E41" s="15">
        <v>4</v>
      </c>
      <c r="F41" s="15">
        <v>74</v>
      </c>
      <c r="G41" s="15">
        <v>6</v>
      </c>
      <c r="H41" s="15">
        <v>55</v>
      </c>
      <c r="I41" s="15">
        <v>3</v>
      </c>
      <c r="J41" s="15"/>
      <c r="K41" s="15"/>
      <c r="L41" s="15">
        <v>74</v>
      </c>
      <c r="M41" s="15">
        <v>6</v>
      </c>
      <c r="N41" s="15">
        <v>54</v>
      </c>
      <c r="O41" s="15">
        <v>3</v>
      </c>
      <c r="P41" s="17">
        <v>63</v>
      </c>
      <c r="Q41" s="17">
        <v>4</v>
      </c>
      <c r="R41" s="17">
        <v>56</v>
      </c>
      <c r="S41" s="17">
        <v>3</v>
      </c>
      <c r="T41" s="17">
        <v>72</v>
      </c>
      <c r="U41" s="17">
        <v>6</v>
      </c>
      <c r="V41" s="17"/>
      <c r="W41" s="17"/>
      <c r="X41" s="17">
        <v>75</v>
      </c>
      <c r="Y41" s="17">
        <v>6</v>
      </c>
      <c r="Z41" s="17"/>
      <c r="AA41" s="17"/>
      <c r="AB41" s="17">
        <v>58</v>
      </c>
      <c r="AC41" s="17">
        <v>3</v>
      </c>
      <c r="AD41" s="17">
        <v>59</v>
      </c>
      <c r="AE41" s="17">
        <v>4</v>
      </c>
      <c r="AF41" s="17">
        <v>70</v>
      </c>
      <c r="AG41" s="17">
        <v>5</v>
      </c>
      <c r="AH41" s="17">
        <v>76</v>
      </c>
      <c r="AI41" s="17">
        <v>6</v>
      </c>
      <c r="AJ41" s="17">
        <v>82</v>
      </c>
      <c r="AK41" s="17">
        <v>7</v>
      </c>
      <c r="AL41" s="17">
        <v>72</v>
      </c>
      <c r="AM41" s="17">
        <v>6</v>
      </c>
      <c r="AN41" s="17">
        <v>61</v>
      </c>
      <c r="AO41" s="17">
        <v>4</v>
      </c>
      <c r="AP41" s="17">
        <v>72</v>
      </c>
      <c r="AQ41" s="17">
        <v>6</v>
      </c>
      <c r="AR41" s="17">
        <v>56</v>
      </c>
      <c r="AS41" s="17">
        <v>3</v>
      </c>
      <c r="AT41" s="17"/>
      <c r="AU41" s="17"/>
      <c r="AV41" s="17">
        <v>56</v>
      </c>
      <c r="AW41" s="17">
        <v>3</v>
      </c>
      <c r="AX41" s="17"/>
      <c r="AY41" s="17"/>
      <c r="AZ41" s="17"/>
      <c r="BA41" s="17"/>
      <c r="BB41" s="17">
        <v>58</v>
      </c>
      <c r="BC41" s="17">
        <v>4</v>
      </c>
      <c r="BD41" s="17"/>
      <c r="BE41" s="17"/>
      <c r="BF41" s="17"/>
      <c r="BG41" s="17"/>
      <c r="BH41" s="17"/>
      <c r="BI41" s="17"/>
      <c r="BJ41" s="17"/>
      <c r="BK41" s="17"/>
      <c r="BL41" s="18">
        <f t="shared" si="0"/>
        <v>1305</v>
      </c>
      <c r="BM41" s="18">
        <f t="shared" si="1"/>
        <v>92</v>
      </c>
      <c r="BN41" s="19">
        <f t="shared" si="2"/>
        <v>20</v>
      </c>
      <c r="BO41" s="20">
        <f t="shared" si="3"/>
        <v>65.25</v>
      </c>
      <c r="BQ41"/>
    </row>
    <row r="42" spans="1:69" ht="12.75">
      <c r="A42" s="15">
        <v>6322</v>
      </c>
      <c r="B42" s="21" t="s">
        <v>229</v>
      </c>
      <c r="C42" s="16" t="s">
        <v>72</v>
      </c>
      <c r="D42" s="15">
        <v>64</v>
      </c>
      <c r="E42" s="15">
        <v>4</v>
      </c>
      <c r="F42" s="15">
        <v>70</v>
      </c>
      <c r="G42" s="15">
        <v>5</v>
      </c>
      <c r="H42" s="15"/>
      <c r="I42" s="15"/>
      <c r="J42" s="15">
        <v>80</v>
      </c>
      <c r="K42" s="15">
        <v>7</v>
      </c>
      <c r="L42" s="15"/>
      <c r="M42" s="15"/>
      <c r="N42" s="15"/>
      <c r="O42" s="15"/>
      <c r="P42" s="17"/>
      <c r="Q42" s="17"/>
      <c r="R42" s="17"/>
      <c r="S42" s="17"/>
      <c r="T42" s="17">
        <v>86</v>
      </c>
      <c r="U42" s="17">
        <v>8</v>
      </c>
      <c r="V42" s="17">
        <v>80</v>
      </c>
      <c r="W42" s="17">
        <v>7</v>
      </c>
      <c r="X42" s="17">
        <v>68</v>
      </c>
      <c r="Y42" s="17">
        <v>5</v>
      </c>
      <c r="Z42" s="17">
        <v>70</v>
      </c>
      <c r="AA42" s="17">
        <v>5</v>
      </c>
      <c r="AB42" s="17">
        <v>78</v>
      </c>
      <c r="AC42" s="17">
        <v>6</v>
      </c>
      <c r="AD42" s="17">
        <v>72</v>
      </c>
      <c r="AE42" s="17">
        <v>5</v>
      </c>
      <c r="AF42" s="17">
        <v>62</v>
      </c>
      <c r="AG42" s="17">
        <v>4</v>
      </c>
      <c r="AH42" s="17">
        <v>80</v>
      </c>
      <c r="AI42" s="17">
        <v>7</v>
      </c>
      <c r="AJ42" s="17">
        <v>74</v>
      </c>
      <c r="AK42" s="17">
        <v>5</v>
      </c>
      <c r="AL42" s="17">
        <v>70</v>
      </c>
      <c r="AM42" s="17">
        <v>5</v>
      </c>
      <c r="AN42" s="17">
        <v>84</v>
      </c>
      <c r="AO42" s="17">
        <v>8</v>
      </c>
      <c r="AP42" s="17">
        <v>71</v>
      </c>
      <c r="AQ42" s="17">
        <v>5</v>
      </c>
      <c r="AR42" s="17">
        <v>84</v>
      </c>
      <c r="AS42" s="17">
        <v>8</v>
      </c>
      <c r="AT42" s="17">
        <v>70</v>
      </c>
      <c r="AU42" s="17">
        <v>5</v>
      </c>
      <c r="AV42" s="17">
        <v>72</v>
      </c>
      <c r="AW42" s="17">
        <v>5</v>
      </c>
      <c r="AX42" s="17">
        <v>76</v>
      </c>
      <c r="AY42" s="17">
        <v>6</v>
      </c>
      <c r="AZ42" s="17">
        <v>86</v>
      </c>
      <c r="BA42" s="17">
        <v>8</v>
      </c>
      <c r="BB42" s="17">
        <v>68</v>
      </c>
      <c r="BC42" s="17">
        <v>4</v>
      </c>
      <c r="BD42" s="17"/>
      <c r="BE42" s="17"/>
      <c r="BF42" s="17"/>
      <c r="BG42" s="17"/>
      <c r="BH42" s="17"/>
      <c r="BI42" s="17"/>
      <c r="BJ42" s="17"/>
      <c r="BK42" s="17"/>
      <c r="BL42" s="18">
        <f t="shared" si="0"/>
        <v>1565</v>
      </c>
      <c r="BM42" s="18">
        <f t="shared" si="1"/>
        <v>122</v>
      </c>
      <c r="BN42" s="19">
        <f t="shared" si="2"/>
        <v>21</v>
      </c>
      <c r="BO42" s="20">
        <f t="shared" si="3"/>
        <v>74.52380952380952</v>
      </c>
      <c r="BQ42"/>
    </row>
    <row r="43" spans="1:69" ht="12.75">
      <c r="A43" s="15">
        <v>6601</v>
      </c>
      <c r="B43" s="21" t="s">
        <v>501</v>
      </c>
      <c r="C43" s="16" t="s">
        <v>72</v>
      </c>
      <c r="D43" s="15"/>
      <c r="E43" s="15"/>
      <c r="F43" s="15"/>
      <c r="G43" s="15"/>
      <c r="H43" s="15">
        <v>74</v>
      </c>
      <c r="I43" s="15">
        <v>6</v>
      </c>
      <c r="J43" s="15">
        <v>82</v>
      </c>
      <c r="K43" s="15">
        <v>7</v>
      </c>
      <c r="L43" s="15">
        <v>78</v>
      </c>
      <c r="M43" s="15">
        <v>7</v>
      </c>
      <c r="N43" s="15">
        <v>66</v>
      </c>
      <c r="O43" s="15">
        <v>3</v>
      </c>
      <c r="P43" s="17">
        <v>56</v>
      </c>
      <c r="Q43" s="17">
        <v>3</v>
      </c>
      <c r="R43" s="17">
        <v>73</v>
      </c>
      <c r="S43" s="17">
        <v>6</v>
      </c>
      <c r="T43" s="17"/>
      <c r="U43" s="17"/>
      <c r="V43" s="17">
        <v>66</v>
      </c>
      <c r="W43" s="17">
        <v>5</v>
      </c>
      <c r="X43" s="17"/>
      <c r="Y43" s="17"/>
      <c r="Z43" s="17">
        <v>60</v>
      </c>
      <c r="AA43" s="17">
        <v>3</v>
      </c>
      <c r="AB43" s="17">
        <v>50</v>
      </c>
      <c r="AC43" s="17">
        <v>2</v>
      </c>
      <c r="AD43" s="17">
        <v>76</v>
      </c>
      <c r="AE43" s="17">
        <v>6</v>
      </c>
      <c r="AF43" s="17"/>
      <c r="AG43" s="17"/>
      <c r="AH43" s="17">
        <v>58</v>
      </c>
      <c r="AI43" s="17">
        <v>3</v>
      </c>
      <c r="AJ43" s="17"/>
      <c r="AK43" s="17"/>
      <c r="AL43" s="17">
        <v>68</v>
      </c>
      <c r="AM43" s="17">
        <v>5</v>
      </c>
      <c r="AN43" s="17">
        <v>58</v>
      </c>
      <c r="AO43" s="17">
        <v>2</v>
      </c>
      <c r="AP43" s="17"/>
      <c r="AQ43" s="17"/>
      <c r="AR43" s="17"/>
      <c r="AS43" s="17"/>
      <c r="AT43" s="17">
        <v>56</v>
      </c>
      <c r="AU43" s="17">
        <v>3</v>
      </c>
      <c r="AV43" s="17"/>
      <c r="AW43" s="17"/>
      <c r="AX43" s="17">
        <v>80</v>
      </c>
      <c r="AY43" s="17">
        <v>7</v>
      </c>
      <c r="AZ43" s="17">
        <v>65</v>
      </c>
      <c r="BA43" s="17">
        <v>4</v>
      </c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8">
        <f>D43+F43+H43+J43+L43+N43+P43+R43+T43+V43+X43+Z43+AB43+AD43+AF43+AH43+AJ43+AL43+AN43+AP43+AR43+AT43+AV43+AX43+AZ43+BB43+BD43+BF43+BH43+BJ43</f>
        <v>1066</v>
      </c>
      <c r="BM43" s="18">
        <f>E43+G43+I43+K43+M43+O43+Q43+S43+U43+W43+Y43+AA43+AC43+AE43+AG43+AI43+AK43+AM43+AO43+AQ43+AS43+AU43+AW43+AY43+BA43+BC43+BE43+BG43+BI43+BK43</f>
        <v>72</v>
      </c>
      <c r="BN43" s="19">
        <f>COUNT(D43,F43,H43,J43,L43,N43,P43,R43,T43,V43,X43,Z43,AB43,AD43,AF43,AH43,AJ43,AL43,AN43,AP43,AR43,AT43,AV43,AX43,AZ43,BB43,BD43,BF43,BH43,BJ43)</f>
        <v>16</v>
      </c>
      <c r="BO43" s="20">
        <f>BL43/BN43</f>
        <v>66.625</v>
      </c>
      <c r="BQ43"/>
    </row>
    <row r="44" spans="1:69" ht="12.75">
      <c r="A44" s="15">
        <v>6621</v>
      </c>
      <c r="B44" s="16" t="s">
        <v>74</v>
      </c>
      <c r="C44" s="16" t="s">
        <v>72</v>
      </c>
      <c r="D44" s="15">
        <v>76</v>
      </c>
      <c r="E44" s="15">
        <v>6</v>
      </c>
      <c r="F44" s="15">
        <v>86</v>
      </c>
      <c r="G44" s="15">
        <v>8</v>
      </c>
      <c r="H44" s="15">
        <v>70</v>
      </c>
      <c r="I44" s="15">
        <v>4</v>
      </c>
      <c r="J44" s="15">
        <v>66</v>
      </c>
      <c r="K44" s="15">
        <v>4</v>
      </c>
      <c r="L44" s="15">
        <v>76</v>
      </c>
      <c r="M44" s="15">
        <v>6</v>
      </c>
      <c r="N44" s="15">
        <v>63</v>
      </c>
      <c r="O44" s="15">
        <v>3</v>
      </c>
      <c r="P44" s="17">
        <v>82</v>
      </c>
      <c r="Q44" s="17">
        <v>7</v>
      </c>
      <c r="R44" s="17">
        <v>78</v>
      </c>
      <c r="S44" s="17">
        <v>6</v>
      </c>
      <c r="T44" s="17">
        <v>72</v>
      </c>
      <c r="U44" s="17">
        <v>5</v>
      </c>
      <c r="V44" s="17">
        <v>90</v>
      </c>
      <c r="W44" s="17">
        <v>9</v>
      </c>
      <c r="X44" s="17">
        <v>82</v>
      </c>
      <c r="Y44" s="17">
        <v>7</v>
      </c>
      <c r="Z44" s="17">
        <v>76</v>
      </c>
      <c r="AA44" s="17">
        <v>6</v>
      </c>
      <c r="AB44" s="17">
        <v>70</v>
      </c>
      <c r="AC44" s="17">
        <v>5</v>
      </c>
      <c r="AD44" s="17">
        <v>76</v>
      </c>
      <c r="AE44" s="17">
        <v>6</v>
      </c>
      <c r="AF44" s="17">
        <v>80</v>
      </c>
      <c r="AG44" s="17">
        <v>7</v>
      </c>
      <c r="AH44" s="17">
        <v>86</v>
      </c>
      <c r="AI44" s="17">
        <v>8</v>
      </c>
      <c r="AJ44" s="17">
        <v>71</v>
      </c>
      <c r="AK44" s="17">
        <v>5</v>
      </c>
      <c r="AL44" s="17"/>
      <c r="AM44" s="17"/>
      <c r="AN44" s="17">
        <v>82</v>
      </c>
      <c r="AO44" s="17">
        <v>7</v>
      </c>
      <c r="AP44" s="17">
        <v>76</v>
      </c>
      <c r="AQ44" s="17">
        <v>6</v>
      </c>
      <c r="AR44" s="17">
        <v>72</v>
      </c>
      <c r="AS44" s="17">
        <v>5</v>
      </c>
      <c r="AT44" s="17">
        <v>65</v>
      </c>
      <c r="AU44" s="17">
        <v>4</v>
      </c>
      <c r="AV44" s="17">
        <v>78</v>
      </c>
      <c r="AW44" s="17">
        <v>6</v>
      </c>
      <c r="AX44" s="17">
        <v>90</v>
      </c>
      <c r="AY44" s="17">
        <v>9</v>
      </c>
      <c r="AZ44" s="17">
        <v>68</v>
      </c>
      <c r="BA44" s="17">
        <v>4</v>
      </c>
      <c r="BB44" s="17">
        <v>80</v>
      </c>
      <c r="BC44" s="17">
        <v>7</v>
      </c>
      <c r="BD44" s="17"/>
      <c r="BE44" s="17"/>
      <c r="BF44" s="17"/>
      <c r="BG44" s="17"/>
      <c r="BH44" s="17"/>
      <c r="BI44" s="17"/>
      <c r="BJ44" s="17"/>
      <c r="BK44" s="17"/>
      <c r="BL44" s="18">
        <f t="shared" si="0"/>
        <v>1911</v>
      </c>
      <c r="BM44" s="18">
        <f t="shared" si="1"/>
        <v>150</v>
      </c>
      <c r="BN44" s="19">
        <f t="shared" si="2"/>
        <v>25</v>
      </c>
      <c r="BO44" s="20">
        <f t="shared" si="3"/>
        <v>76.44</v>
      </c>
      <c r="BQ44"/>
    </row>
    <row r="45" spans="1:69" ht="12.75">
      <c r="A45" s="15">
        <v>3843</v>
      </c>
      <c r="B45" s="16" t="s">
        <v>594</v>
      </c>
      <c r="C45" s="16" t="s">
        <v>182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>
        <v>78</v>
      </c>
      <c r="O45" s="15">
        <v>6</v>
      </c>
      <c r="P45" s="17">
        <v>80</v>
      </c>
      <c r="Q45" s="17">
        <v>7</v>
      </c>
      <c r="R45" s="17">
        <v>75</v>
      </c>
      <c r="S45" s="17">
        <v>7</v>
      </c>
      <c r="T45" s="17"/>
      <c r="U45" s="17"/>
      <c r="V45" s="17">
        <v>70</v>
      </c>
      <c r="W45" s="17">
        <v>6</v>
      </c>
      <c r="X45" s="17"/>
      <c r="Y45" s="17"/>
      <c r="Z45" s="17">
        <v>69</v>
      </c>
      <c r="AA45" s="17">
        <v>5</v>
      </c>
      <c r="AB45" s="17"/>
      <c r="AC45" s="17"/>
      <c r="AD45" s="17">
        <v>58</v>
      </c>
      <c r="AE45" s="17">
        <v>4</v>
      </c>
      <c r="AF45" s="17">
        <v>70</v>
      </c>
      <c r="AG45" s="17">
        <v>4</v>
      </c>
      <c r="AH45" s="17"/>
      <c r="AI45" s="17"/>
      <c r="AJ45" s="17">
        <v>74</v>
      </c>
      <c r="AK45" s="17">
        <v>6</v>
      </c>
      <c r="AL45" s="17">
        <v>83</v>
      </c>
      <c r="AM45" s="17">
        <v>8</v>
      </c>
      <c r="AN45" s="17">
        <v>56</v>
      </c>
      <c r="AO45" s="17">
        <v>3</v>
      </c>
      <c r="AP45" s="17">
        <v>69</v>
      </c>
      <c r="AQ45" s="17">
        <v>5</v>
      </c>
      <c r="AR45" s="17">
        <v>67</v>
      </c>
      <c r="AS45" s="17">
        <v>5</v>
      </c>
      <c r="AT45" s="17">
        <v>83</v>
      </c>
      <c r="AU45" s="17">
        <v>8</v>
      </c>
      <c r="AV45" s="17">
        <v>70</v>
      </c>
      <c r="AW45" s="17">
        <v>5</v>
      </c>
      <c r="AX45" s="17">
        <v>72</v>
      </c>
      <c r="AY45" s="17">
        <v>6</v>
      </c>
      <c r="AZ45" s="17">
        <v>71</v>
      </c>
      <c r="BA45" s="17">
        <v>5</v>
      </c>
      <c r="BB45" s="17">
        <v>76</v>
      </c>
      <c r="BC45" s="17">
        <v>7</v>
      </c>
      <c r="BD45" s="17"/>
      <c r="BE45" s="17"/>
      <c r="BF45" s="17"/>
      <c r="BG45" s="17"/>
      <c r="BH45" s="17"/>
      <c r="BI45" s="17"/>
      <c r="BJ45" s="17"/>
      <c r="BK45" s="17"/>
      <c r="BL45" s="18">
        <f>D45+F45+H45+J45+L45+N45+P45+R45+T45+V45+X45+Z45+AB45+AD45+AF45+AH45+AJ45+AL45+AN45+AP45+AR45+AT45+AV45+AX45+AZ45+BB45+BD45+BF45+BH45+BJ45</f>
        <v>1221</v>
      </c>
      <c r="BM45" s="18">
        <f>E45+G45+I45+K45+M45+O45+Q45+S45+U45+W45+Y45+AA45+AC45+AE45+AG45+AI45+AK45+AM45+AO45+AQ45+AS45+AU45+AW45+AY45+BA45+BC45+BE45+BG45+BI45+BK45</f>
        <v>97</v>
      </c>
      <c r="BN45" s="19">
        <f>COUNT(D45,F45,H45,J45,L45,N45,P45,R45,T45,V45,X45,Z45,AB45,AD45,AF45,AH45,AJ45,AL45,AN45,AP45,AR45,AT45,AV45,AX45,AZ45,BB45,BD45,BF45,BH45,BJ45)</f>
        <v>17</v>
      </c>
      <c r="BO45" s="20">
        <f>BL45/BN45</f>
        <v>71.82352941176471</v>
      </c>
      <c r="BQ45"/>
    </row>
    <row r="46" spans="1:69" ht="12.75">
      <c r="A46" s="15">
        <v>3854</v>
      </c>
      <c r="B46" s="21" t="s">
        <v>181</v>
      </c>
      <c r="C46" s="21" t="s">
        <v>182</v>
      </c>
      <c r="D46" s="15">
        <v>57</v>
      </c>
      <c r="E46" s="15">
        <v>3</v>
      </c>
      <c r="F46" s="15"/>
      <c r="G46" s="15"/>
      <c r="H46" s="15">
        <v>67</v>
      </c>
      <c r="I46" s="15">
        <v>4</v>
      </c>
      <c r="J46" s="15">
        <v>90</v>
      </c>
      <c r="K46" s="15">
        <v>9</v>
      </c>
      <c r="L46" s="15">
        <v>63</v>
      </c>
      <c r="M46" s="15">
        <v>4</v>
      </c>
      <c r="N46" s="15"/>
      <c r="O46" s="15"/>
      <c r="P46" s="17">
        <v>68</v>
      </c>
      <c r="Q46" s="17">
        <v>4</v>
      </c>
      <c r="R46" s="17"/>
      <c r="S46" s="17"/>
      <c r="T46" s="17">
        <v>76</v>
      </c>
      <c r="U46" s="17">
        <v>6</v>
      </c>
      <c r="V46" s="17">
        <v>74</v>
      </c>
      <c r="W46" s="17">
        <v>6</v>
      </c>
      <c r="X46" s="17">
        <v>69</v>
      </c>
      <c r="Y46" s="17">
        <v>5</v>
      </c>
      <c r="Z46" s="17">
        <v>80</v>
      </c>
      <c r="AA46" s="17">
        <v>7</v>
      </c>
      <c r="AB46" s="17">
        <v>71</v>
      </c>
      <c r="AC46" s="17">
        <v>6</v>
      </c>
      <c r="AD46" s="17"/>
      <c r="AE46" s="17"/>
      <c r="AF46" s="17">
        <v>86</v>
      </c>
      <c r="AG46" s="17">
        <v>8</v>
      </c>
      <c r="AH46" s="17">
        <v>73</v>
      </c>
      <c r="AI46" s="17">
        <v>6</v>
      </c>
      <c r="AJ46" s="17">
        <v>77</v>
      </c>
      <c r="AK46" s="17">
        <v>7</v>
      </c>
      <c r="AL46" s="17">
        <v>86</v>
      </c>
      <c r="AM46" s="17">
        <v>8</v>
      </c>
      <c r="AN46" s="17">
        <v>86</v>
      </c>
      <c r="AO46" s="17">
        <v>8</v>
      </c>
      <c r="AP46" s="17">
        <v>68</v>
      </c>
      <c r="AQ46" s="17">
        <v>5</v>
      </c>
      <c r="AR46" s="17">
        <v>72</v>
      </c>
      <c r="AS46" s="17">
        <v>6</v>
      </c>
      <c r="AT46" s="17">
        <v>62</v>
      </c>
      <c r="AU46" s="17">
        <v>4</v>
      </c>
      <c r="AV46" s="17"/>
      <c r="AW46" s="17"/>
      <c r="AX46" s="17">
        <v>75</v>
      </c>
      <c r="AY46" s="17">
        <v>6</v>
      </c>
      <c r="AZ46" s="17">
        <v>51</v>
      </c>
      <c r="BA46" s="17">
        <v>3</v>
      </c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8">
        <f t="shared" si="0"/>
        <v>1451</v>
      </c>
      <c r="BM46" s="18">
        <f t="shared" si="1"/>
        <v>115</v>
      </c>
      <c r="BN46" s="19">
        <f t="shared" si="2"/>
        <v>20</v>
      </c>
      <c r="BO46" s="20">
        <f t="shared" si="3"/>
        <v>72.55</v>
      </c>
      <c r="BQ46"/>
    </row>
    <row r="47" spans="1:69" ht="12.75">
      <c r="A47" s="15">
        <v>3857</v>
      </c>
      <c r="B47" s="16" t="s">
        <v>314</v>
      </c>
      <c r="C47" s="21" t="s">
        <v>182</v>
      </c>
      <c r="D47" s="15">
        <v>76</v>
      </c>
      <c r="E47" s="15">
        <v>6</v>
      </c>
      <c r="F47" s="15">
        <v>52</v>
      </c>
      <c r="G47" s="15">
        <v>3</v>
      </c>
      <c r="H47" s="15"/>
      <c r="I47" s="15"/>
      <c r="J47" s="15">
        <v>52</v>
      </c>
      <c r="K47" s="15">
        <v>3</v>
      </c>
      <c r="L47" s="15"/>
      <c r="M47" s="15"/>
      <c r="N47" s="15">
        <v>66</v>
      </c>
      <c r="O47" s="15">
        <v>4</v>
      </c>
      <c r="P47" s="17"/>
      <c r="Q47" s="17"/>
      <c r="R47" s="17">
        <v>80</v>
      </c>
      <c r="S47" s="17">
        <v>7</v>
      </c>
      <c r="T47" s="17">
        <v>52</v>
      </c>
      <c r="U47" s="17">
        <v>2</v>
      </c>
      <c r="V47" s="17"/>
      <c r="W47" s="17"/>
      <c r="X47" s="17">
        <v>72</v>
      </c>
      <c r="Y47" s="17">
        <v>5</v>
      </c>
      <c r="Z47" s="17">
        <v>67</v>
      </c>
      <c r="AA47" s="17">
        <v>4</v>
      </c>
      <c r="AB47" s="17"/>
      <c r="AC47" s="17"/>
      <c r="AD47" s="17">
        <v>64</v>
      </c>
      <c r="AE47" s="17">
        <v>5</v>
      </c>
      <c r="AF47" s="17"/>
      <c r="AG47" s="17"/>
      <c r="AH47" s="17"/>
      <c r="AI47" s="17"/>
      <c r="AJ47" s="17"/>
      <c r="AK47" s="17"/>
      <c r="AL47" s="17"/>
      <c r="AM47" s="17"/>
      <c r="AN47" s="17">
        <v>66</v>
      </c>
      <c r="AO47" s="17">
        <v>5</v>
      </c>
      <c r="AP47" s="17">
        <v>66</v>
      </c>
      <c r="AQ47" s="17">
        <v>5</v>
      </c>
      <c r="AR47" s="17"/>
      <c r="AS47" s="17"/>
      <c r="AT47" s="17"/>
      <c r="AU47" s="17"/>
      <c r="AV47" s="17"/>
      <c r="AW47" s="17"/>
      <c r="AX47" s="17">
        <v>60</v>
      </c>
      <c r="AY47" s="17">
        <v>3</v>
      </c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8">
        <f t="shared" si="0"/>
        <v>773</v>
      </c>
      <c r="BM47" s="18">
        <f t="shared" si="1"/>
        <v>52</v>
      </c>
      <c r="BN47" s="19">
        <f t="shared" si="2"/>
        <v>12</v>
      </c>
      <c r="BO47" s="20">
        <f t="shared" si="3"/>
        <v>64.41666666666667</v>
      </c>
      <c r="BQ47"/>
    </row>
    <row r="48" spans="1:69" ht="12.75">
      <c r="A48" s="15">
        <v>3886</v>
      </c>
      <c r="B48" s="21" t="s">
        <v>184</v>
      </c>
      <c r="C48" s="21" t="s">
        <v>182</v>
      </c>
      <c r="D48" s="15">
        <v>66</v>
      </c>
      <c r="E48" s="15">
        <v>4</v>
      </c>
      <c r="F48" s="15">
        <v>61</v>
      </c>
      <c r="G48" s="15">
        <v>4</v>
      </c>
      <c r="H48" s="15">
        <v>74</v>
      </c>
      <c r="I48" s="15">
        <v>6</v>
      </c>
      <c r="J48" s="15">
        <v>80</v>
      </c>
      <c r="K48" s="15">
        <v>7</v>
      </c>
      <c r="L48" s="15">
        <v>64</v>
      </c>
      <c r="M48" s="15">
        <v>4</v>
      </c>
      <c r="N48" s="15">
        <v>76</v>
      </c>
      <c r="O48" s="15">
        <v>6</v>
      </c>
      <c r="P48" s="17"/>
      <c r="Q48" s="17"/>
      <c r="R48" s="17">
        <v>80</v>
      </c>
      <c r="S48" s="17">
        <v>7</v>
      </c>
      <c r="T48" s="17">
        <v>68</v>
      </c>
      <c r="U48" s="17">
        <v>6</v>
      </c>
      <c r="V48" s="17">
        <v>76</v>
      </c>
      <c r="W48" s="17">
        <v>6</v>
      </c>
      <c r="X48" s="17">
        <v>68</v>
      </c>
      <c r="Y48" s="17">
        <v>5</v>
      </c>
      <c r="Z48" s="17"/>
      <c r="AA48" s="17"/>
      <c r="AB48" s="17">
        <v>63</v>
      </c>
      <c r="AC48" s="17">
        <v>4</v>
      </c>
      <c r="AD48" s="17"/>
      <c r="AE48" s="17"/>
      <c r="AF48" s="17">
        <v>72</v>
      </c>
      <c r="AG48" s="17">
        <v>5</v>
      </c>
      <c r="AH48" s="17">
        <v>72</v>
      </c>
      <c r="AI48" s="17">
        <v>5</v>
      </c>
      <c r="AJ48" s="17">
        <v>71</v>
      </c>
      <c r="AK48" s="17">
        <v>5</v>
      </c>
      <c r="AL48" s="17">
        <v>63</v>
      </c>
      <c r="AM48" s="17">
        <v>4</v>
      </c>
      <c r="AN48" s="17">
        <v>68</v>
      </c>
      <c r="AO48" s="17">
        <v>5</v>
      </c>
      <c r="AP48" s="17">
        <v>70</v>
      </c>
      <c r="AQ48" s="17">
        <v>5</v>
      </c>
      <c r="AR48" s="17">
        <v>73</v>
      </c>
      <c r="AS48" s="17">
        <v>6</v>
      </c>
      <c r="AT48" s="17">
        <v>74</v>
      </c>
      <c r="AU48" s="17">
        <v>6</v>
      </c>
      <c r="AV48" s="17">
        <v>66</v>
      </c>
      <c r="AW48" s="17">
        <v>4</v>
      </c>
      <c r="AX48" s="17"/>
      <c r="AY48" s="17"/>
      <c r="AZ48" s="17"/>
      <c r="BA48" s="17"/>
      <c r="BB48" s="17">
        <v>75</v>
      </c>
      <c r="BC48" s="17">
        <v>6</v>
      </c>
      <c r="BD48" s="17"/>
      <c r="BE48" s="17"/>
      <c r="BF48" s="17"/>
      <c r="BG48" s="17"/>
      <c r="BH48" s="17"/>
      <c r="BI48" s="17"/>
      <c r="BJ48" s="17"/>
      <c r="BK48" s="17"/>
      <c r="BL48" s="18">
        <f t="shared" si="0"/>
        <v>1480</v>
      </c>
      <c r="BM48" s="18">
        <f t="shared" si="1"/>
        <v>110</v>
      </c>
      <c r="BN48" s="19">
        <f t="shared" si="2"/>
        <v>21</v>
      </c>
      <c r="BO48" s="20">
        <f t="shared" si="3"/>
        <v>70.47619047619048</v>
      </c>
      <c r="BQ48"/>
    </row>
    <row r="49" spans="1:69" ht="12.75">
      <c r="A49" s="15">
        <v>4539</v>
      </c>
      <c r="B49" s="21" t="s">
        <v>183</v>
      </c>
      <c r="C49" s="21" t="s">
        <v>182</v>
      </c>
      <c r="D49" s="15">
        <v>70</v>
      </c>
      <c r="E49" s="15">
        <v>5</v>
      </c>
      <c r="F49" s="15">
        <v>62</v>
      </c>
      <c r="G49" s="15">
        <v>3</v>
      </c>
      <c r="H49" s="15">
        <v>78</v>
      </c>
      <c r="I49" s="15">
        <v>6</v>
      </c>
      <c r="J49" s="15">
        <v>70</v>
      </c>
      <c r="K49" s="15">
        <v>5</v>
      </c>
      <c r="L49" s="15">
        <v>66</v>
      </c>
      <c r="M49" s="15">
        <v>5</v>
      </c>
      <c r="N49" s="15">
        <v>80</v>
      </c>
      <c r="O49" s="15">
        <v>7</v>
      </c>
      <c r="P49" s="17">
        <v>78</v>
      </c>
      <c r="Q49" s="17">
        <v>6</v>
      </c>
      <c r="R49" s="17"/>
      <c r="S49" s="17"/>
      <c r="T49" s="17">
        <v>66</v>
      </c>
      <c r="U49" s="17">
        <v>4</v>
      </c>
      <c r="V49" s="17"/>
      <c r="W49" s="17"/>
      <c r="X49" s="17">
        <v>67</v>
      </c>
      <c r="Y49" s="17">
        <v>4</v>
      </c>
      <c r="Z49" s="17"/>
      <c r="AA49" s="17"/>
      <c r="AB49" s="17">
        <v>74</v>
      </c>
      <c r="AC49" s="17">
        <v>6</v>
      </c>
      <c r="AD49" s="17">
        <v>84</v>
      </c>
      <c r="AE49" s="17">
        <v>8</v>
      </c>
      <c r="AF49" s="17">
        <v>70</v>
      </c>
      <c r="AG49" s="17">
        <v>5</v>
      </c>
      <c r="AH49" s="17">
        <v>64</v>
      </c>
      <c r="AI49" s="17">
        <v>4</v>
      </c>
      <c r="AJ49" s="17">
        <v>66</v>
      </c>
      <c r="AK49" s="17">
        <v>5</v>
      </c>
      <c r="AL49" s="17">
        <v>74</v>
      </c>
      <c r="AM49" s="17">
        <v>6</v>
      </c>
      <c r="AN49" s="17"/>
      <c r="AO49" s="17"/>
      <c r="AP49" s="17"/>
      <c r="AQ49" s="17"/>
      <c r="AR49" s="17"/>
      <c r="AS49" s="17"/>
      <c r="AT49" s="17"/>
      <c r="AU49" s="17"/>
      <c r="AV49" s="17">
        <v>61</v>
      </c>
      <c r="AW49" s="17">
        <v>4</v>
      </c>
      <c r="AX49" s="17"/>
      <c r="AY49" s="17"/>
      <c r="AZ49" s="17">
        <v>84</v>
      </c>
      <c r="BA49" s="17">
        <v>8</v>
      </c>
      <c r="BB49" s="17">
        <v>86</v>
      </c>
      <c r="BC49" s="17">
        <v>8</v>
      </c>
      <c r="BD49" s="17"/>
      <c r="BE49" s="17"/>
      <c r="BF49" s="17"/>
      <c r="BG49" s="17"/>
      <c r="BH49" s="17"/>
      <c r="BI49" s="17"/>
      <c r="BJ49" s="17"/>
      <c r="BK49" s="17"/>
      <c r="BL49" s="18">
        <f t="shared" si="0"/>
        <v>1300</v>
      </c>
      <c r="BM49" s="18">
        <f t="shared" si="1"/>
        <v>99</v>
      </c>
      <c r="BN49" s="19">
        <f t="shared" si="2"/>
        <v>18</v>
      </c>
      <c r="BO49" s="20">
        <f t="shared" si="3"/>
        <v>72.22222222222223</v>
      </c>
      <c r="BQ49"/>
    </row>
    <row r="50" spans="1:69" ht="12.75">
      <c r="A50" s="15">
        <v>7500</v>
      </c>
      <c r="B50" s="21" t="s">
        <v>286</v>
      </c>
      <c r="C50" s="21" t="s">
        <v>182</v>
      </c>
      <c r="D50" s="15"/>
      <c r="E50" s="15"/>
      <c r="F50" s="15">
        <v>68</v>
      </c>
      <c r="G50" s="15">
        <v>5</v>
      </c>
      <c r="H50" s="15">
        <v>62</v>
      </c>
      <c r="I50" s="15">
        <v>4</v>
      </c>
      <c r="J50" s="15"/>
      <c r="K50" s="15"/>
      <c r="L50" s="15">
        <v>45</v>
      </c>
      <c r="M50" s="15">
        <v>1</v>
      </c>
      <c r="N50" s="15"/>
      <c r="O50" s="15"/>
      <c r="P50" s="17">
        <v>80</v>
      </c>
      <c r="Q50" s="17">
        <v>7</v>
      </c>
      <c r="R50" s="17">
        <v>74</v>
      </c>
      <c r="S50" s="17">
        <v>6</v>
      </c>
      <c r="T50" s="17"/>
      <c r="U50" s="17"/>
      <c r="V50" s="17">
        <v>59</v>
      </c>
      <c r="W50" s="17">
        <v>4</v>
      </c>
      <c r="X50" s="17"/>
      <c r="Y50" s="17"/>
      <c r="Z50" s="17">
        <v>86</v>
      </c>
      <c r="AA50" s="17">
        <v>8</v>
      </c>
      <c r="AB50" s="17">
        <v>79</v>
      </c>
      <c r="AC50" s="17">
        <v>7</v>
      </c>
      <c r="AD50" s="17">
        <v>58</v>
      </c>
      <c r="AE50" s="17">
        <v>3</v>
      </c>
      <c r="AF50" s="17"/>
      <c r="AG50" s="17"/>
      <c r="AH50" s="17">
        <v>50</v>
      </c>
      <c r="AI50" s="17">
        <v>2</v>
      </c>
      <c r="AJ50" s="17"/>
      <c r="AK50" s="17"/>
      <c r="AL50" s="17"/>
      <c r="AM50" s="17"/>
      <c r="AN50" s="17"/>
      <c r="AO50" s="17"/>
      <c r="AP50" s="17"/>
      <c r="AQ50" s="17"/>
      <c r="AR50" s="17">
        <v>80</v>
      </c>
      <c r="AS50" s="17">
        <v>7</v>
      </c>
      <c r="AT50" s="17">
        <v>72</v>
      </c>
      <c r="AU50" s="17">
        <v>5</v>
      </c>
      <c r="AV50" s="17">
        <v>70</v>
      </c>
      <c r="AW50" s="17">
        <v>5</v>
      </c>
      <c r="AX50" s="17">
        <v>84</v>
      </c>
      <c r="AY50" s="17">
        <v>8</v>
      </c>
      <c r="AZ50" s="17">
        <v>74</v>
      </c>
      <c r="BA50" s="17">
        <v>6</v>
      </c>
      <c r="BB50" s="17">
        <v>79</v>
      </c>
      <c r="BC50" s="17">
        <v>7</v>
      </c>
      <c r="BD50" s="17"/>
      <c r="BE50" s="17"/>
      <c r="BF50" s="17"/>
      <c r="BG50" s="17"/>
      <c r="BH50" s="17"/>
      <c r="BI50" s="17"/>
      <c r="BJ50" s="17"/>
      <c r="BK50" s="17"/>
      <c r="BL50" s="18">
        <f t="shared" si="0"/>
        <v>1120</v>
      </c>
      <c r="BM50" s="18">
        <f t="shared" si="1"/>
        <v>85</v>
      </c>
      <c r="BN50" s="19">
        <f t="shared" si="2"/>
        <v>16</v>
      </c>
      <c r="BO50" s="20">
        <f t="shared" si="3"/>
        <v>70</v>
      </c>
      <c r="BQ50"/>
    </row>
  </sheetData>
  <sheetProtection/>
  <conditionalFormatting sqref="BH3:BH4 BJ3:BJ4 H1:H65536 J1:J65536 L1:L65536 N1:N65536 P1:P65536 R1:R65536 D1:D65536 F1:F65536 T1:T65536 V1:V65536 X1:X65536 Z1:Z65536 AB1:AB65536 AD1:AD65536 AF1:AF65536 AH1:AH65536 AJ1:AJ65536 AL1:AL65536 AN1:AN65536 AP1:AP65536 AR1:AR65536 AT1:AT65536 AV1:AV65536 AX1:AX65536 AZ1:AZ65536 BB1:BB65536 BD1:BD65536 BF1:BF65536">
    <cfRule type="cellIs" priority="7" dxfId="30" operator="equal" stopIfTrue="1">
      <formula>90</formula>
    </cfRule>
  </conditionalFormatting>
  <conditionalFormatting sqref="Q1:Q65536 O1:O65536 M1:M65536 K1:K65536 I1:I65536 G1:G65536 E1:E65536 S1:BK65536">
    <cfRule type="cellIs" priority="6" dxfId="30" operator="equal" stopIfTrue="1">
      <formula>9</formula>
    </cfRule>
  </conditionalFormatting>
  <conditionalFormatting sqref="BJ24">
    <cfRule type="cellIs" priority="1" dxfId="30" operator="equal" stopIfTrue="1">
      <formula>90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3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55" width="4.7109375" style="6" hidden="1" customWidth="1"/>
    <col min="56" max="59" width="4.7109375" style="6" customWidth="1"/>
    <col min="60" max="63" width="4.7109375" style="6" hidden="1" customWidth="1"/>
    <col min="64" max="64" width="7.28125" style="8" bestFit="1" customWidth="1"/>
    <col min="65" max="65" width="8.7109375" style="8" bestFit="1" customWidth="1"/>
    <col min="66" max="66" width="6.421875" style="8" customWidth="1"/>
    <col min="67" max="67" width="9.421875" style="8" bestFit="1" customWidth="1"/>
    <col min="68" max="68" width="4.8515625" style="1" customWidth="1"/>
    <col min="69" max="69" width="1.8515625" style="1" hidden="1" customWidth="1"/>
    <col min="70" max="226" width="11.421875" style="1" customWidth="1"/>
    <col min="227" max="228" width="6.7109375" style="1" customWidth="1"/>
    <col min="229" max="229" width="6.28125" style="1" bestFit="1" customWidth="1"/>
    <col min="230" max="230" width="31.140625" style="1" customWidth="1"/>
    <col min="231" max="231" width="25.28125" style="1" customWidth="1"/>
    <col min="232" max="239" width="0" style="1" hidden="1" customWidth="1"/>
    <col min="240" max="240" width="3.57421875" style="1" customWidth="1"/>
    <col min="241" max="241" width="3.7109375" style="1" customWidth="1"/>
    <col min="242" max="242" width="3.57421875" style="1" customWidth="1"/>
    <col min="243" max="244" width="3.28125" style="1" customWidth="1"/>
    <col min="245" max="245" width="6.28125" style="1" bestFit="1" customWidth="1"/>
    <col min="246" max="246" width="31.140625" style="1" customWidth="1"/>
    <col min="247" max="247" width="25.28125" style="1" customWidth="1"/>
    <col min="248" max="16384" width="0" style="1" hidden="1" customWidth="1"/>
  </cols>
  <sheetData>
    <row r="1" spans="1:66" ht="12.75">
      <c r="A1" s="2" t="s">
        <v>8</v>
      </c>
      <c r="C1" s="3" t="s">
        <v>36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17</v>
      </c>
      <c r="X1" s="5" t="s">
        <v>18</v>
      </c>
      <c r="AB1" s="5" t="s">
        <v>19</v>
      </c>
      <c r="AF1" s="5" t="s">
        <v>20</v>
      </c>
      <c r="AJ1" s="5" t="s">
        <v>21</v>
      </c>
      <c r="AN1" s="5" t="s">
        <v>22</v>
      </c>
      <c r="AR1" s="5" t="s">
        <v>23</v>
      </c>
      <c r="AV1" s="5" t="s">
        <v>24</v>
      </c>
      <c r="AZ1" s="5" t="s">
        <v>25</v>
      </c>
      <c r="BD1" s="5" t="s">
        <v>26</v>
      </c>
      <c r="BH1" s="22" t="s">
        <v>35</v>
      </c>
      <c r="BL1" s="7"/>
      <c r="BN1" s="9"/>
    </row>
    <row r="2" spans="2:66" ht="6" customHeight="1">
      <c r="B2" s="2"/>
      <c r="C2" s="3"/>
      <c r="P2" s="5"/>
      <c r="BN2" s="9"/>
    </row>
    <row r="3" spans="1:62" ht="12.75">
      <c r="A3" s="10"/>
      <c r="B3" s="10" t="s">
        <v>302</v>
      </c>
      <c r="D3" s="4" t="s">
        <v>9</v>
      </c>
      <c r="F3" s="4" t="s">
        <v>10</v>
      </c>
      <c r="H3" s="4" t="s">
        <v>9</v>
      </c>
      <c r="J3" s="4" t="s">
        <v>10</v>
      </c>
      <c r="L3" s="4" t="s">
        <v>9</v>
      </c>
      <c r="N3" s="4" t="s">
        <v>10</v>
      </c>
      <c r="P3" s="4" t="s">
        <v>9</v>
      </c>
      <c r="Q3" s="4"/>
      <c r="R3" s="4" t="s">
        <v>10</v>
      </c>
      <c r="T3" s="4" t="s">
        <v>9</v>
      </c>
      <c r="U3" s="4"/>
      <c r="V3" s="4" t="s">
        <v>10</v>
      </c>
      <c r="X3" s="4" t="s">
        <v>9</v>
      </c>
      <c r="Y3" s="4"/>
      <c r="Z3" s="4" t="s">
        <v>10</v>
      </c>
      <c r="AB3" s="4" t="s">
        <v>9</v>
      </c>
      <c r="AC3" s="4"/>
      <c r="AD3" s="4" t="s">
        <v>10</v>
      </c>
      <c r="AF3" s="4" t="s">
        <v>9</v>
      </c>
      <c r="AG3" s="4"/>
      <c r="AH3" s="4" t="s">
        <v>10</v>
      </c>
      <c r="AJ3" s="4" t="s">
        <v>9</v>
      </c>
      <c r="AK3" s="4"/>
      <c r="AL3" s="4" t="s">
        <v>10</v>
      </c>
      <c r="AN3" s="4" t="s">
        <v>9</v>
      </c>
      <c r="AO3" s="4"/>
      <c r="AP3" s="4" t="s">
        <v>10</v>
      </c>
      <c r="AR3" s="4" t="s">
        <v>9</v>
      </c>
      <c r="AS3" s="4"/>
      <c r="AT3" s="4" t="s">
        <v>10</v>
      </c>
      <c r="AV3" s="4" t="s">
        <v>9</v>
      </c>
      <c r="AW3" s="4"/>
      <c r="AX3" s="4" t="s">
        <v>10</v>
      </c>
      <c r="AZ3" s="4" t="s">
        <v>9</v>
      </c>
      <c r="BA3" s="4"/>
      <c r="BB3" s="4" t="s">
        <v>10</v>
      </c>
      <c r="BD3" s="4" t="s">
        <v>9</v>
      </c>
      <c r="BE3" s="4"/>
      <c r="BF3" s="4" t="s">
        <v>10</v>
      </c>
      <c r="BH3" s="4" t="s">
        <v>9</v>
      </c>
      <c r="BI3" s="4"/>
      <c r="BJ3" s="4" t="s">
        <v>10</v>
      </c>
    </row>
    <row r="4" spans="1:67" s="2" customFormat="1" ht="12.75">
      <c r="A4" s="11" t="s">
        <v>11</v>
      </c>
      <c r="B4" s="12" t="s">
        <v>12</v>
      </c>
      <c r="C4" s="13" t="s">
        <v>0</v>
      </c>
      <c r="D4" s="14" t="s">
        <v>13</v>
      </c>
      <c r="E4" s="14" t="s">
        <v>14</v>
      </c>
      <c r="F4" s="14" t="s">
        <v>13</v>
      </c>
      <c r="G4" s="14" t="s">
        <v>14</v>
      </c>
      <c r="H4" s="14" t="s">
        <v>13</v>
      </c>
      <c r="I4" s="14" t="s">
        <v>14</v>
      </c>
      <c r="J4" s="14" t="s">
        <v>13</v>
      </c>
      <c r="K4" s="14" t="s">
        <v>14</v>
      </c>
      <c r="L4" s="14" t="s">
        <v>13</v>
      </c>
      <c r="M4" s="14" t="s">
        <v>14</v>
      </c>
      <c r="N4" s="14" t="s">
        <v>13</v>
      </c>
      <c r="O4" s="14" t="s">
        <v>14</v>
      </c>
      <c r="P4" s="14" t="s">
        <v>13</v>
      </c>
      <c r="Q4" s="14" t="s">
        <v>14</v>
      </c>
      <c r="R4" s="14" t="s">
        <v>13</v>
      </c>
      <c r="S4" s="14" t="s">
        <v>14</v>
      </c>
      <c r="T4" s="14" t="s">
        <v>13</v>
      </c>
      <c r="U4" s="14" t="s">
        <v>14</v>
      </c>
      <c r="V4" s="14" t="s">
        <v>13</v>
      </c>
      <c r="W4" s="14" t="s">
        <v>14</v>
      </c>
      <c r="X4" s="14" t="s">
        <v>13</v>
      </c>
      <c r="Y4" s="14" t="s">
        <v>14</v>
      </c>
      <c r="Z4" s="14" t="s">
        <v>13</v>
      </c>
      <c r="AA4" s="14" t="s">
        <v>14</v>
      </c>
      <c r="AB4" s="14" t="s">
        <v>13</v>
      </c>
      <c r="AC4" s="14" t="s">
        <v>14</v>
      </c>
      <c r="AD4" s="14" t="s">
        <v>13</v>
      </c>
      <c r="AE4" s="14" t="s">
        <v>14</v>
      </c>
      <c r="AF4" s="14" t="s">
        <v>13</v>
      </c>
      <c r="AG4" s="14" t="s">
        <v>14</v>
      </c>
      <c r="AH4" s="14" t="s">
        <v>13</v>
      </c>
      <c r="AI4" s="14" t="s">
        <v>14</v>
      </c>
      <c r="AJ4" s="14" t="s">
        <v>13</v>
      </c>
      <c r="AK4" s="14" t="s">
        <v>14</v>
      </c>
      <c r="AL4" s="14" t="s">
        <v>13</v>
      </c>
      <c r="AM4" s="14" t="s">
        <v>14</v>
      </c>
      <c r="AN4" s="14" t="s">
        <v>13</v>
      </c>
      <c r="AO4" s="14" t="s">
        <v>14</v>
      </c>
      <c r="AP4" s="14" t="s">
        <v>13</v>
      </c>
      <c r="AQ4" s="14" t="s">
        <v>14</v>
      </c>
      <c r="AR4" s="14" t="s">
        <v>13</v>
      </c>
      <c r="AS4" s="14" t="s">
        <v>14</v>
      </c>
      <c r="AT4" s="14" t="s">
        <v>13</v>
      </c>
      <c r="AU4" s="14" t="s">
        <v>14</v>
      </c>
      <c r="AV4" s="14" t="s">
        <v>13</v>
      </c>
      <c r="AW4" s="14" t="s">
        <v>14</v>
      </c>
      <c r="AX4" s="14" t="s">
        <v>13</v>
      </c>
      <c r="AY4" s="14" t="s">
        <v>14</v>
      </c>
      <c r="AZ4" s="14" t="s">
        <v>13</v>
      </c>
      <c r="BA4" s="14" t="s">
        <v>14</v>
      </c>
      <c r="BB4" s="14" t="s">
        <v>13</v>
      </c>
      <c r="BC4" s="14" t="s">
        <v>14</v>
      </c>
      <c r="BD4" s="14" t="s">
        <v>13</v>
      </c>
      <c r="BE4" s="14" t="s">
        <v>14</v>
      </c>
      <c r="BF4" s="14" t="s">
        <v>13</v>
      </c>
      <c r="BG4" s="14" t="s">
        <v>14</v>
      </c>
      <c r="BH4" s="14" t="s">
        <v>13</v>
      </c>
      <c r="BI4" s="14" t="s">
        <v>14</v>
      </c>
      <c r="BJ4" s="14" t="s">
        <v>13</v>
      </c>
      <c r="BK4" s="14" t="s">
        <v>14</v>
      </c>
      <c r="BL4" s="13" t="s">
        <v>2</v>
      </c>
      <c r="BM4" s="12" t="s">
        <v>15</v>
      </c>
      <c r="BN4" s="12" t="s">
        <v>3</v>
      </c>
      <c r="BO4" s="12" t="s">
        <v>1</v>
      </c>
    </row>
    <row r="5" spans="1:69" ht="12.75">
      <c r="A5" s="15">
        <v>2952</v>
      </c>
      <c r="B5" s="16" t="s">
        <v>277</v>
      </c>
      <c r="C5" s="21" t="s">
        <v>377</v>
      </c>
      <c r="D5" s="15">
        <v>59</v>
      </c>
      <c r="E5" s="15">
        <v>4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8">
        <f aca="true" t="shared" si="0" ref="BL5:BL33">D5+F5+H5+J5+L5+N5+P5+R5+T5+V5+X5+Z5+AB5+AD5+AF5+AH5+AJ5+AL5+AN5+AP5+AR5+AT5+AV5+AX5+AZ5+BB5+BD5+BF5+BH5+BJ5</f>
        <v>59</v>
      </c>
      <c r="BM5" s="18">
        <f aca="true" t="shared" si="1" ref="BM5:BM33">E5+G5+I5+K5+M5+O5+Q5+S5+U5+W5+Y5+AA5+AC5+AE5+AG5+AI5+AK5+AM5+AO5+AQ5+AS5+AU5+AW5+AY5+BA5+BC5+BE5+BG5+BI5+BK5</f>
        <v>4</v>
      </c>
      <c r="BN5" s="19">
        <f aca="true" t="shared" si="2" ref="BN5:BN33">COUNT(D5,F5,H5,J5,L5,N5,P5,R5,T5,V5,X5,Z5,AB5,AD5,AF5,AH5,AJ5,AL5,AN5,AP5,AR5,AT5,AV5,AX5,AZ5,BB5,BD5,BF5,BH5,BJ5)</f>
        <v>1</v>
      </c>
      <c r="BO5" s="20">
        <f aca="true" t="shared" si="3" ref="BO5:BO33">BL5/BN5</f>
        <v>59</v>
      </c>
      <c r="BQ5" t="s">
        <v>16</v>
      </c>
    </row>
    <row r="6" spans="1:69" ht="12.75">
      <c r="A6" s="15">
        <v>2953</v>
      </c>
      <c r="B6" s="16" t="s">
        <v>289</v>
      </c>
      <c r="C6" s="21" t="s">
        <v>377</v>
      </c>
      <c r="D6" s="15">
        <v>70</v>
      </c>
      <c r="E6" s="15">
        <v>5</v>
      </c>
      <c r="F6" s="15">
        <v>67</v>
      </c>
      <c r="G6" s="15">
        <v>4</v>
      </c>
      <c r="H6" s="15"/>
      <c r="I6" s="15"/>
      <c r="J6" s="15"/>
      <c r="K6" s="15"/>
      <c r="L6" s="15"/>
      <c r="M6" s="15"/>
      <c r="N6" s="15"/>
      <c r="O6" s="15"/>
      <c r="P6" s="17">
        <v>62</v>
      </c>
      <c r="Q6" s="17">
        <v>4</v>
      </c>
      <c r="R6" s="17">
        <v>73</v>
      </c>
      <c r="S6" s="17">
        <v>6</v>
      </c>
      <c r="T6" s="17">
        <v>72</v>
      </c>
      <c r="U6" s="17">
        <v>5</v>
      </c>
      <c r="V6" s="17">
        <v>70</v>
      </c>
      <c r="W6" s="17">
        <v>5</v>
      </c>
      <c r="X6" s="17">
        <v>70</v>
      </c>
      <c r="Y6" s="17">
        <v>5</v>
      </c>
      <c r="Z6" s="17">
        <v>70</v>
      </c>
      <c r="AA6" s="17">
        <v>5</v>
      </c>
      <c r="AB6" s="17">
        <v>74</v>
      </c>
      <c r="AC6" s="17">
        <v>6</v>
      </c>
      <c r="AD6" s="17">
        <v>75</v>
      </c>
      <c r="AE6" s="17">
        <v>6</v>
      </c>
      <c r="AF6" s="17"/>
      <c r="AG6" s="17"/>
      <c r="AH6" s="17"/>
      <c r="AI6" s="17"/>
      <c r="AJ6" s="17">
        <v>80</v>
      </c>
      <c r="AK6" s="17">
        <v>7</v>
      </c>
      <c r="AL6" s="17">
        <v>86</v>
      </c>
      <c r="AM6" s="17">
        <v>8</v>
      </c>
      <c r="AN6" s="17">
        <v>80</v>
      </c>
      <c r="AO6" s="17">
        <v>7</v>
      </c>
      <c r="AP6" s="17">
        <v>80</v>
      </c>
      <c r="AQ6" s="17">
        <v>7</v>
      </c>
      <c r="AR6" s="17">
        <v>65</v>
      </c>
      <c r="AS6" s="17">
        <v>4</v>
      </c>
      <c r="AT6" s="17">
        <v>68</v>
      </c>
      <c r="AU6" s="17">
        <v>5</v>
      </c>
      <c r="AV6" s="17"/>
      <c r="AW6" s="17"/>
      <c r="AX6" s="17"/>
      <c r="AY6" s="17"/>
      <c r="AZ6" s="17"/>
      <c r="BA6" s="17"/>
      <c r="BB6" s="17"/>
      <c r="BC6" s="17"/>
      <c r="BD6" s="17">
        <v>70</v>
      </c>
      <c r="BE6" s="17">
        <v>5</v>
      </c>
      <c r="BF6" s="17">
        <v>82</v>
      </c>
      <c r="BG6" s="17">
        <v>7</v>
      </c>
      <c r="BH6" s="17"/>
      <c r="BI6" s="17"/>
      <c r="BJ6" s="17"/>
      <c r="BK6" s="17"/>
      <c r="BL6" s="18">
        <f t="shared" si="0"/>
        <v>1314</v>
      </c>
      <c r="BM6" s="18">
        <f t="shared" si="1"/>
        <v>101</v>
      </c>
      <c r="BN6" s="19">
        <f t="shared" si="2"/>
        <v>18</v>
      </c>
      <c r="BO6" s="20">
        <f t="shared" si="3"/>
        <v>73</v>
      </c>
      <c r="BQ6"/>
    </row>
    <row r="7" spans="1:69" ht="12.75">
      <c r="A7" s="15">
        <v>2954</v>
      </c>
      <c r="B7" s="21" t="s">
        <v>246</v>
      </c>
      <c r="C7" s="21" t="s">
        <v>377</v>
      </c>
      <c r="D7" s="15">
        <v>74</v>
      </c>
      <c r="E7" s="15">
        <v>6</v>
      </c>
      <c r="F7" s="15">
        <v>82</v>
      </c>
      <c r="G7" s="15">
        <v>7</v>
      </c>
      <c r="H7" s="15">
        <v>71</v>
      </c>
      <c r="I7" s="15">
        <v>6</v>
      </c>
      <c r="J7" s="15">
        <v>70</v>
      </c>
      <c r="K7" s="15">
        <v>5</v>
      </c>
      <c r="L7" s="15"/>
      <c r="M7" s="15"/>
      <c r="N7" s="15"/>
      <c r="O7" s="15"/>
      <c r="P7" s="17"/>
      <c r="Q7" s="17"/>
      <c r="R7" s="17">
        <v>69</v>
      </c>
      <c r="S7" s="17">
        <v>5</v>
      </c>
      <c r="T7" s="17">
        <v>63</v>
      </c>
      <c r="U7" s="17">
        <v>4</v>
      </c>
      <c r="V7" s="17">
        <v>72</v>
      </c>
      <c r="W7" s="17">
        <v>5</v>
      </c>
      <c r="X7" s="17">
        <v>69</v>
      </c>
      <c r="Y7" s="17">
        <v>5</v>
      </c>
      <c r="Z7" s="17">
        <v>75</v>
      </c>
      <c r="AA7" s="17">
        <v>7</v>
      </c>
      <c r="AB7" s="17"/>
      <c r="AC7" s="17"/>
      <c r="AD7" s="17"/>
      <c r="AE7" s="17"/>
      <c r="AF7" s="17"/>
      <c r="AG7" s="17"/>
      <c r="AH7" s="17"/>
      <c r="AI7" s="17"/>
      <c r="AJ7" s="17">
        <v>78</v>
      </c>
      <c r="AK7" s="17">
        <v>7</v>
      </c>
      <c r="AL7" s="17">
        <v>66</v>
      </c>
      <c r="AM7" s="17">
        <v>4</v>
      </c>
      <c r="AN7" s="17"/>
      <c r="AO7" s="17"/>
      <c r="AP7" s="17"/>
      <c r="AQ7" s="17"/>
      <c r="AR7" s="17">
        <v>80</v>
      </c>
      <c r="AS7" s="17">
        <v>7</v>
      </c>
      <c r="AT7" s="17">
        <v>76</v>
      </c>
      <c r="AU7" s="17">
        <v>6</v>
      </c>
      <c r="AV7" s="17"/>
      <c r="AW7" s="17"/>
      <c r="AX7" s="17"/>
      <c r="AY7" s="17"/>
      <c r="AZ7" s="17"/>
      <c r="BA7" s="17"/>
      <c r="BB7" s="17"/>
      <c r="BC7" s="17"/>
      <c r="BD7" s="17">
        <v>63</v>
      </c>
      <c r="BE7" s="17">
        <v>5</v>
      </c>
      <c r="BF7" s="17">
        <v>74</v>
      </c>
      <c r="BG7" s="17">
        <v>6</v>
      </c>
      <c r="BH7" s="17"/>
      <c r="BI7" s="17"/>
      <c r="BJ7" s="17"/>
      <c r="BK7" s="17"/>
      <c r="BL7" s="18">
        <f t="shared" si="0"/>
        <v>1082</v>
      </c>
      <c r="BM7" s="18">
        <f t="shared" si="1"/>
        <v>85</v>
      </c>
      <c r="BN7" s="19">
        <f t="shared" si="2"/>
        <v>15</v>
      </c>
      <c r="BO7" s="20">
        <f t="shared" si="3"/>
        <v>72.13333333333334</v>
      </c>
      <c r="BQ7"/>
    </row>
    <row r="8" spans="1:69" ht="12.75">
      <c r="A8" s="15">
        <v>5209</v>
      </c>
      <c r="B8" s="21" t="s">
        <v>612</v>
      </c>
      <c r="C8" s="21" t="s">
        <v>377</v>
      </c>
      <c r="D8" s="15"/>
      <c r="E8" s="15"/>
      <c r="F8" s="15"/>
      <c r="G8" s="15"/>
      <c r="H8" s="15">
        <v>68</v>
      </c>
      <c r="I8" s="15">
        <v>5</v>
      </c>
      <c r="J8" s="15">
        <v>74</v>
      </c>
      <c r="K8" s="15">
        <v>6</v>
      </c>
      <c r="L8" s="15"/>
      <c r="M8" s="15"/>
      <c r="N8" s="15"/>
      <c r="O8" s="15"/>
      <c r="P8" s="17">
        <v>61</v>
      </c>
      <c r="Q8" s="17">
        <v>4</v>
      </c>
      <c r="R8" s="17">
        <v>62</v>
      </c>
      <c r="S8" s="17">
        <v>4</v>
      </c>
      <c r="T8" s="17">
        <v>66</v>
      </c>
      <c r="U8" s="17">
        <v>4</v>
      </c>
      <c r="V8" s="17">
        <v>70</v>
      </c>
      <c r="W8" s="17">
        <v>5</v>
      </c>
      <c r="X8" s="17">
        <v>56</v>
      </c>
      <c r="Y8" s="17">
        <v>3</v>
      </c>
      <c r="Z8" s="17"/>
      <c r="AA8" s="17"/>
      <c r="AB8" s="17">
        <v>68</v>
      </c>
      <c r="AC8" s="17">
        <v>4</v>
      </c>
      <c r="AD8" s="17">
        <v>72</v>
      </c>
      <c r="AE8" s="17">
        <v>5</v>
      </c>
      <c r="AF8" s="17"/>
      <c r="AG8" s="17"/>
      <c r="AH8" s="17"/>
      <c r="AI8" s="17"/>
      <c r="AJ8" s="17"/>
      <c r="AK8" s="17"/>
      <c r="AL8" s="17"/>
      <c r="AM8" s="17"/>
      <c r="AN8" s="17">
        <v>71</v>
      </c>
      <c r="AO8" s="17">
        <v>5</v>
      </c>
      <c r="AP8" s="17">
        <v>76</v>
      </c>
      <c r="AQ8" s="17">
        <v>6</v>
      </c>
      <c r="AR8" s="17">
        <v>54</v>
      </c>
      <c r="AS8" s="17">
        <v>2</v>
      </c>
      <c r="AT8" s="17"/>
      <c r="AU8" s="17"/>
      <c r="AV8" s="17">
        <v>84</v>
      </c>
      <c r="AW8" s="17">
        <v>8</v>
      </c>
      <c r="AX8" s="17">
        <v>66</v>
      </c>
      <c r="AY8" s="17">
        <v>4</v>
      </c>
      <c r="AZ8" s="17"/>
      <c r="BA8" s="17"/>
      <c r="BB8" s="17"/>
      <c r="BC8" s="17"/>
      <c r="BD8" s="17"/>
      <c r="BE8" s="17"/>
      <c r="BF8" s="17">
        <v>66</v>
      </c>
      <c r="BG8" s="17">
        <v>4</v>
      </c>
      <c r="BH8" s="17"/>
      <c r="BI8" s="17"/>
      <c r="BJ8" s="17"/>
      <c r="BK8" s="17"/>
      <c r="BL8" s="18">
        <f>D8+F8+H8+J8+L8+N8+P8+R8+T8+V8+X8+Z8+AB8+AD8+AF8+AH8+AJ8+AL8+AN8+AP8+AR8+AT8+AV8+AX8+AZ8+BB8+BD8+BF8+BH8+BJ8</f>
        <v>1014</v>
      </c>
      <c r="BM8" s="18">
        <f>E8+G8+I8+K8+M8+O8+Q8+S8+U8+W8+Y8+AA8+AC8+AE8+AG8+AI8+AK8+AM8+AO8+AQ8+AS8+AU8+AW8+AY8+BA8+BC8+BE8+BG8+BI8+BK8</f>
        <v>69</v>
      </c>
      <c r="BN8" s="19">
        <f>COUNT(D8,F8,H8,J8,L8,N8,P8,R8,T8,V8,X8,Z8,AB8,AD8,AF8,AH8,AJ8,AL8,AN8,AP8,AR8,AT8,AV8,AX8,AZ8,BB8,BD8,BF8,BH8,BJ8)</f>
        <v>15</v>
      </c>
      <c r="BO8" s="20">
        <f>BL8/BN8</f>
        <v>67.6</v>
      </c>
      <c r="BQ8"/>
    </row>
    <row r="9" spans="1:69" ht="12.75">
      <c r="A9" s="15">
        <v>5403</v>
      </c>
      <c r="B9" s="21" t="s">
        <v>767</v>
      </c>
      <c r="C9" s="21" t="s">
        <v>377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>
        <v>80</v>
      </c>
      <c r="AK9" s="17">
        <v>7</v>
      </c>
      <c r="AL9" s="17">
        <v>63</v>
      </c>
      <c r="AM9" s="17">
        <v>5</v>
      </c>
      <c r="AN9" s="17"/>
      <c r="AO9" s="17"/>
      <c r="AP9" s="17"/>
      <c r="AQ9" s="17"/>
      <c r="AR9" s="17">
        <v>67</v>
      </c>
      <c r="AS9" s="17">
        <v>5</v>
      </c>
      <c r="AT9" s="17">
        <v>79</v>
      </c>
      <c r="AU9" s="17">
        <v>7</v>
      </c>
      <c r="AV9" s="17">
        <v>41</v>
      </c>
      <c r="AW9" s="17">
        <v>1</v>
      </c>
      <c r="AX9" s="17">
        <v>66</v>
      </c>
      <c r="AY9" s="17">
        <v>5</v>
      </c>
      <c r="AZ9" s="17"/>
      <c r="BA9" s="17"/>
      <c r="BB9" s="17"/>
      <c r="BC9" s="17"/>
      <c r="BD9" s="17">
        <v>59</v>
      </c>
      <c r="BE9" s="17">
        <v>4</v>
      </c>
      <c r="BF9" s="17"/>
      <c r="BG9" s="17"/>
      <c r="BH9" s="17"/>
      <c r="BI9" s="17"/>
      <c r="BJ9" s="17"/>
      <c r="BK9" s="17"/>
      <c r="BL9" s="18">
        <f>D9+F9+H9+J9+L9+N9+P9+R9+T9+V9+X9+Z9+AB9+AD9+AF9+AH9+AJ9+AL9+AN9+AP9+AR9+AT9+AV9+AX9+AZ9+BB9+BD9+BF9+BH9+BJ9</f>
        <v>455</v>
      </c>
      <c r="BM9" s="18">
        <f>E9+G9+I9+K9+M9+O9+Q9+S9+U9+W9+Y9+AA9+AC9+AE9+AG9+AI9+AK9+AM9+AO9+AQ9+AS9+AU9+AW9+AY9+BA9+BC9+BE9+BG9+BI9+BK9</f>
        <v>34</v>
      </c>
      <c r="BN9" s="19">
        <f>COUNT(D9,F9,H9,J9,L9,N9,P9,R9,T9,V9,X9,Z9,AB9,AD9,AF9,AH9,AJ9,AL9,AN9,AP9,AR9,AT9,AV9,AX9,AZ9,BB9,BD9,BF9,BH9,BJ9)</f>
        <v>7</v>
      </c>
      <c r="BO9" s="20">
        <f>BL9/BN9</f>
        <v>65</v>
      </c>
      <c r="BQ9"/>
    </row>
    <row r="10" spans="1:69" ht="12.75">
      <c r="A10" s="15">
        <v>7105</v>
      </c>
      <c r="B10" s="21" t="s">
        <v>378</v>
      </c>
      <c r="C10" s="21" t="s">
        <v>377</v>
      </c>
      <c r="D10" s="15">
        <v>61</v>
      </c>
      <c r="E10" s="15">
        <v>4</v>
      </c>
      <c r="F10" s="15">
        <v>62</v>
      </c>
      <c r="G10" s="15">
        <v>4</v>
      </c>
      <c r="H10" s="15">
        <v>71</v>
      </c>
      <c r="I10" s="15">
        <v>6</v>
      </c>
      <c r="J10" s="15">
        <v>58</v>
      </c>
      <c r="K10" s="15">
        <v>4</v>
      </c>
      <c r="L10" s="15"/>
      <c r="M10" s="15"/>
      <c r="N10" s="15"/>
      <c r="O10" s="15"/>
      <c r="P10" s="17">
        <v>57</v>
      </c>
      <c r="Q10" s="17">
        <v>3</v>
      </c>
      <c r="R10" s="17">
        <v>54</v>
      </c>
      <c r="S10" s="17">
        <v>3</v>
      </c>
      <c r="T10" s="17"/>
      <c r="U10" s="17"/>
      <c r="V10" s="17">
        <v>67</v>
      </c>
      <c r="W10" s="17">
        <v>5</v>
      </c>
      <c r="X10" s="17"/>
      <c r="Y10" s="17"/>
      <c r="Z10" s="17">
        <v>53</v>
      </c>
      <c r="AA10" s="17">
        <v>3</v>
      </c>
      <c r="AB10" s="17">
        <v>70</v>
      </c>
      <c r="AC10" s="17">
        <v>5</v>
      </c>
      <c r="AD10" s="17">
        <v>60</v>
      </c>
      <c r="AE10" s="17">
        <v>4</v>
      </c>
      <c r="AF10" s="17"/>
      <c r="AG10" s="17"/>
      <c r="AH10" s="17"/>
      <c r="AI10" s="17"/>
      <c r="AJ10" s="17"/>
      <c r="AK10" s="17"/>
      <c r="AL10" s="17">
        <v>72</v>
      </c>
      <c r="AM10" s="17">
        <v>6</v>
      </c>
      <c r="AN10" s="17">
        <v>57</v>
      </c>
      <c r="AO10" s="17">
        <v>3</v>
      </c>
      <c r="AP10" s="17">
        <v>63</v>
      </c>
      <c r="AQ10" s="17">
        <v>5</v>
      </c>
      <c r="AR10" s="17"/>
      <c r="AS10" s="17"/>
      <c r="AT10" s="17"/>
      <c r="AU10" s="17"/>
      <c r="AV10" s="17">
        <v>72</v>
      </c>
      <c r="AW10" s="17">
        <v>6</v>
      </c>
      <c r="AX10" s="17">
        <v>63</v>
      </c>
      <c r="AY10" s="17">
        <v>4</v>
      </c>
      <c r="AZ10" s="17"/>
      <c r="BA10" s="17"/>
      <c r="BB10" s="17"/>
      <c r="BC10" s="17"/>
      <c r="BD10" s="17">
        <v>70</v>
      </c>
      <c r="BE10" s="17">
        <v>5</v>
      </c>
      <c r="BF10" s="17">
        <v>72</v>
      </c>
      <c r="BG10" s="17">
        <v>6</v>
      </c>
      <c r="BH10" s="17"/>
      <c r="BI10" s="17"/>
      <c r="BJ10" s="17"/>
      <c r="BK10" s="17"/>
      <c r="BL10" s="18">
        <f t="shared" si="0"/>
        <v>1082</v>
      </c>
      <c r="BM10" s="18">
        <f t="shared" si="1"/>
        <v>76</v>
      </c>
      <c r="BN10" s="19">
        <f t="shared" si="2"/>
        <v>17</v>
      </c>
      <c r="BO10" s="20">
        <f t="shared" si="3"/>
        <v>63.64705882352941</v>
      </c>
      <c r="BQ10"/>
    </row>
    <row r="11" spans="1:69" ht="12.75">
      <c r="A11" s="15">
        <v>7609</v>
      </c>
      <c r="B11" s="16" t="s">
        <v>379</v>
      </c>
      <c r="C11" s="21" t="s">
        <v>377</v>
      </c>
      <c r="D11" s="15"/>
      <c r="E11" s="15"/>
      <c r="F11" s="15">
        <v>57</v>
      </c>
      <c r="G11" s="15">
        <v>3</v>
      </c>
      <c r="H11" s="15">
        <v>52</v>
      </c>
      <c r="I11" s="15">
        <v>3</v>
      </c>
      <c r="J11" s="15">
        <v>59</v>
      </c>
      <c r="K11" s="15">
        <v>4</v>
      </c>
      <c r="L11" s="15"/>
      <c r="M11" s="15"/>
      <c r="N11" s="15"/>
      <c r="O11" s="15"/>
      <c r="P11" s="17">
        <v>55</v>
      </c>
      <c r="Q11" s="17">
        <v>4</v>
      </c>
      <c r="R11" s="17"/>
      <c r="S11" s="17"/>
      <c r="T11" s="17">
        <v>61</v>
      </c>
      <c r="U11" s="17">
        <v>3</v>
      </c>
      <c r="V11" s="17"/>
      <c r="W11" s="17"/>
      <c r="X11" s="17">
        <v>55</v>
      </c>
      <c r="Y11" s="17">
        <v>4</v>
      </c>
      <c r="Z11" s="17">
        <v>62</v>
      </c>
      <c r="AA11" s="17">
        <v>4</v>
      </c>
      <c r="AB11" s="17">
        <v>64</v>
      </c>
      <c r="AC11" s="17">
        <v>5</v>
      </c>
      <c r="AD11" s="17">
        <v>80</v>
      </c>
      <c r="AE11" s="17">
        <v>7</v>
      </c>
      <c r="AF11" s="17"/>
      <c r="AG11" s="17"/>
      <c r="AH11" s="17"/>
      <c r="AI11" s="17"/>
      <c r="AJ11" s="17">
        <v>70</v>
      </c>
      <c r="AK11" s="17">
        <v>5</v>
      </c>
      <c r="AL11" s="17"/>
      <c r="AM11" s="17"/>
      <c r="AN11" s="17">
        <v>57</v>
      </c>
      <c r="AO11" s="17">
        <v>4</v>
      </c>
      <c r="AP11" s="17">
        <v>64</v>
      </c>
      <c r="AQ11" s="17">
        <v>5</v>
      </c>
      <c r="AR11" s="17"/>
      <c r="AS11" s="17"/>
      <c r="AT11" s="17">
        <v>69</v>
      </c>
      <c r="AU11" s="17">
        <v>5</v>
      </c>
      <c r="AV11" s="17">
        <v>62</v>
      </c>
      <c r="AW11" s="17">
        <v>5</v>
      </c>
      <c r="AX11" s="17">
        <v>49</v>
      </c>
      <c r="AY11" s="17">
        <v>3</v>
      </c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8">
        <f t="shared" si="0"/>
        <v>916</v>
      </c>
      <c r="BM11" s="18">
        <f t="shared" si="1"/>
        <v>64</v>
      </c>
      <c r="BN11" s="19">
        <f t="shared" si="2"/>
        <v>15</v>
      </c>
      <c r="BO11" s="20">
        <f t="shared" si="3"/>
        <v>61.06666666666667</v>
      </c>
      <c r="BQ11"/>
    </row>
    <row r="12" spans="1:69" ht="12.75">
      <c r="A12" s="15">
        <v>4545</v>
      </c>
      <c r="B12" s="16" t="s">
        <v>370</v>
      </c>
      <c r="C12" s="16" t="s">
        <v>371</v>
      </c>
      <c r="D12" s="15">
        <v>48</v>
      </c>
      <c r="E12" s="15">
        <v>2</v>
      </c>
      <c r="F12" s="15">
        <v>48</v>
      </c>
      <c r="G12" s="15">
        <v>3</v>
      </c>
      <c r="H12" s="15">
        <v>49</v>
      </c>
      <c r="I12" s="15">
        <v>3</v>
      </c>
      <c r="J12" s="15">
        <v>36</v>
      </c>
      <c r="K12" s="15">
        <v>1</v>
      </c>
      <c r="L12" s="15">
        <v>57</v>
      </c>
      <c r="M12" s="15">
        <v>4</v>
      </c>
      <c r="N12" s="15">
        <v>54</v>
      </c>
      <c r="O12" s="15">
        <v>2</v>
      </c>
      <c r="P12" s="17">
        <v>55</v>
      </c>
      <c r="Q12" s="17">
        <v>4</v>
      </c>
      <c r="R12" s="17">
        <v>53</v>
      </c>
      <c r="S12" s="17">
        <v>5</v>
      </c>
      <c r="T12" s="17"/>
      <c r="U12" s="17"/>
      <c r="V12" s="17"/>
      <c r="W12" s="17"/>
      <c r="X12" s="17">
        <v>57</v>
      </c>
      <c r="Y12" s="17">
        <v>4</v>
      </c>
      <c r="Z12" s="17">
        <v>72</v>
      </c>
      <c r="AA12" s="17">
        <v>6</v>
      </c>
      <c r="AB12" s="17">
        <v>38</v>
      </c>
      <c r="AC12" s="17">
        <v>2</v>
      </c>
      <c r="AD12" s="17">
        <v>40</v>
      </c>
      <c r="AE12" s="17">
        <v>2</v>
      </c>
      <c r="AF12" s="17"/>
      <c r="AG12" s="17"/>
      <c r="AH12" s="17">
        <v>39</v>
      </c>
      <c r="AI12" s="17">
        <v>2</v>
      </c>
      <c r="AJ12" s="17"/>
      <c r="AK12" s="17"/>
      <c r="AL12" s="17">
        <v>52</v>
      </c>
      <c r="AM12" s="17">
        <v>3</v>
      </c>
      <c r="AN12" s="17"/>
      <c r="AO12" s="17"/>
      <c r="AP12" s="17"/>
      <c r="AQ12" s="17"/>
      <c r="AR12" s="17">
        <v>26</v>
      </c>
      <c r="AS12" s="17">
        <v>1</v>
      </c>
      <c r="AT12" s="17"/>
      <c r="AU12" s="17"/>
      <c r="AV12" s="17">
        <v>31</v>
      </c>
      <c r="AW12" s="17">
        <v>1</v>
      </c>
      <c r="AX12" s="17"/>
      <c r="AY12" s="17"/>
      <c r="AZ12" s="17">
        <v>43</v>
      </c>
      <c r="BA12" s="17">
        <v>2</v>
      </c>
      <c r="BB12" s="17">
        <v>63</v>
      </c>
      <c r="BC12" s="17">
        <v>5</v>
      </c>
      <c r="BD12" s="17">
        <v>50</v>
      </c>
      <c r="BE12" s="17">
        <v>3</v>
      </c>
      <c r="BF12" s="17">
        <v>44</v>
      </c>
      <c r="BG12" s="17">
        <v>2</v>
      </c>
      <c r="BH12" s="17"/>
      <c r="BI12" s="17"/>
      <c r="BJ12" s="17"/>
      <c r="BK12" s="17"/>
      <c r="BL12" s="18">
        <f t="shared" si="0"/>
        <v>955</v>
      </c>
      <c r="BM12" s="18">
        <f t="shared" si="1"/>
        <v>57</v>
      </c>
      <c r="BN12" s="19">
        <f t="shared" si="2"/>
        <v>20</v>
      </c>
      <c r="BO12" s="20">
        <f t="shared" si="3"/>
        <v>47.75</v>
      </c>
      <c r="BQ12"/>
    </row>
    <row r="13" spans="1:69" ht="12.75">
      <c r="A13" s="15">
        <v>6930</v>
      </c>
      <c r="B13" s="16" t="s">
        <v>278</v>
      </c>
      <c r="C13" s="16" t="s">
        <v>371</v>
      </c>
      <c r="D13" s="15">
        <v>44</v>
      </c>
      <c r="E13" s="15">
        <v>2</v>
      </c>
      <c r="F13" s="15"/>
      <c r="G13" s="15"/>
      <c r="H13" s="15"/>
      <c r="I13" s="15"/>
      <c r="J13" s="15"/>
      <c r="K13" s="15"/>
      <c r="L13" s="15">
        <v>47</v>
      </c>
      <c r="M13" s="15">
        <v>3</v>
      </c>
      <c r="N13" s="15">
        <v>46</v>
      </c>
      <c r="O13" s="15">
        <v>3</v>
      </c>
      <c r="P13" s="17">
        <v>48</v>
      </c>
      <c r="Q13" s="17">
        <v>3</v>
      </c>
      <c r="R13" s="17"/>
      <c r="S13" s="17"/>
      <c r="T13" s="17"/>
      <c r="U13" s="17"/>
      <c r="V13" s="17"/>
      <c r="W13" s="17"/>
      <c r="X13" s="17">
        <v>44</v>
      </c>
      <c r="Y13" s="17">
        <v>3</v>
      </c>
      <c r="Z13" s="17">
        <v>67</v>
      </c>
      <c r="AA13" s="17">
        <v>5</v>
      </c>
      <c r="AB13" s="17">
        <v>49</v>
      </c>
      <c r="AC13" s="17">
        <v>2</v>
      </c>
      <c r="AD13" s="17">
        <v>44</v>
      </c>
      <c r="AE13" s="17">
        <v>2</v>
      </c>
      <c r="AF13" s="17">
        <v>53</v>
      </c>
      <c r="AG13" s="17">
        <v>4</v>
      </c>
      <c r="AH13" s="17">
        <v>61</v>
      </c>
      <c r="AI13" s="17">
        <v>5</v>
      </c>
      <c r="AJ13" s="17">
        <v>61</v>
      </c>
      <c r="AK13" s="17">
        <v>4</v>
      </c>
      <c r="AL13" s="17">
        <v>69</v>
      </c>
      <c r="AM13" s="17">
        <v>5</v>
      </c>
      <c r="AN13" s="17"/>
      <c r="AO13" s="17"/>
      <c r="AP13" s="17"/>
      <c r="AQ13" s="17"/>
      <c r="AR13" s="17">
        <v>44</v>
      </c>
      <c r="AS13" s="17">
        <v>2</v>
      </c>
      <c r="AT13" s="17">
        <v>60</v>
      </c>
      <c r="AU13" s="17">
        <v>4</v>
      </c>
      <c r="AV13" s="17">
        <v>58</v>
      </c>
      <c r="AW13" s="17">
        <v>3</v>
      </c>
      <c r="AX13" s="17">
        <v>60</v>
      </c>
      <c r="AY13" s="17">
        <v>4</v>
      </c>
      <c r="AZ13" s="17">
        <v>50</v>
      </c>
      <c r="BA13" s="17">
        <v>3</v>
      </c>
      <c r="BB13" s="17"/>
      <c r="BC13" s="17"/>
      <c r="BD13" s="17">
        <v>45</v>
      </c>
      <c r="BE13" s="17">
        <v>2</v>
      </c>
      <c r="BF13" s="17">
        <v>55</v>
      </c>
      <c r="BG13" s="17">
        <v>3</v>
      </c>
      <c r="BH13" s="17"/>
      <c r="BI13" s="17"/>
      <c r="BJ13" s="17"/>
      <c r="BK13" s="17"/>
      <c r="BL13" s="18">
        <f t="shared" si="0"/>
        <v>1005</v>
      </c>
      <c r="BM13" s="18">
        <f t="shared" si="1"/>
        <v>62</v>
      </c>
      <c r="BN13" s="19">
        <f t="shared" si="2"/>
        <v>19</v>
      </c>
      <c r="BO13" s="20">
        <f t="shared" si="3"/>
        <v>52.89473684210526</v>
      </c>
      <c r="BQ13"/>
    </row>
    <row r="14" spans="1:69" ht="12.75">
      <c r="A14" s="15">
        <v>7240</v>
      </c>
      <c r="B14" s="16" t="s">
        <v>372</v>
      </c>
      <c r="C14" s="16" t="s">
        <v>371</v>
      </c>
      <c r="D14" s="15">
        <v>41</v>
      </c>
      <c r="E14" s="15">
        <v>2</v>
      </c>
      <c r="F14" s="15"/>
      <c r="G14" s="15"/>
      <c r="H14" s="15">
        <v>41</v>
      </c>
      <c r="I14" s="15">
        <v>2</v>
      </c>
      <c r="J14" s="15">
        <v>34</v>
      </c>
      <c r="K14" s="15">
        <v>1</v>
      </c>
      <c r="L14" s="15">
        <v>57</v>
      </c>
      <c r="M14" s="15">
        <v>5</v>
      </c>
      <c r="N14" s="15">
        <v>37</v>
      </c>
      <c r="O14" s="15">
        <v>2</v>
      </c>
      <c r="P14" s="17"/>
      <c r="Q14" s="17"/>
      <c r="R14" s="17">
        <v>21</v>
      </c>
      <c r="S14" s="17">
        <v>0</v>
      </c>
      <c r="T14" s="17"/>
      <c r="U14" s="17"/>
      <c r="V14" s="17"/>
      <c r="W14" s="17"/>
      <c r="X14" s="17"/>
      <c r="Y14" s="17"/>
      <c r="Z14" s="17">
        <v>40</v>
      </c>
      <c r="AA14" s="17">
        <v>3</v>
      </c>
      <c r="AB14" s="17"/>
      <c r="AC14" s="17"/>
      <c r="AD14" s="17">
        <v>52</v>
      </c>
      <c r="AE14" s="17">
        <v>3</v>
      </c>
      <c r="AF14" s="17">
        <v>22</v>
      </c>
      <c r="AG14" s="17">
        <v>0</v>
      </c>
      <c r="AH14" s="17"/>
      <c r="AI14" s="17"/>
      <c r="AJ14" s="17">
        <v>45</v>
      </c>
      <c r="AK14" s="17">
        <v>3</v>
      </c>
      <c r="AL14" s="17">
        <v>44</v>
      </c>
      <c r="AM14" s="17">
        <v>3</v>
      </c>
      <c r="AN14" s="17"/>
      <c r="AO14" s="17"/>
      <c r="AP14" s="17"/>
      <c r="AQ14" s="17"/>
      <c r="AR14" s="17"/>
      <c r="AS14" s="17"/>
      <c r="AT14" s="17"/>
      <c r="AU14" s="17"/>
      <c r="AV14" s="17">
        <v>53</v>
      </c>
      <c r="AW14" s="17">
        <v>3</v>
      </c>
      <c r="AX14" s="17">
        <v>39</v>
      </c>
      <c r="AY14" s="17">
        <v>2</v>
      </c>
      <c r="AZ14" s="17"/>
      <c r="BA14" s="17"/>
      <c r="BB14" s="17">
        <v>29</v>
      </c>
      <c r="BC14" s="17">
        <v>1</v>
      </c>
      <c r="BD14" s="17"/>
      <c r="BE14" s="17"/>
      <c r="BF14" s="17">
        <v>49</v>
      </c>
      <c r="BG14" s="17">
        <v>3</v>
      </c>
      <c r="BH14" s="17"/>
      <c r="BI14" s="17"/>
      <c r="BJ14" s="17"/>
      <c r="BK14" s="17"/>
      <c r="BL14" s="18">
        <f t="shared" si="0"/>
        <v>604</v>
      </c>
      <c r="BM14" s="18">
        <f t="shared" si="1"/>
        <v>33</v>
      </c>
      <c r="BN14" s="19">
        <f t="shared" si="2"/>
        <v>15</v>
      </c>
      <c r="BO14" s="20">
        <f t="shared" si="3"/>
        <v>40.266666666666666</v>
      </c>
      <c r="BQ14" t="s">
        <v>16</v>
      </c>
    </row>
    <row r="15" spans="1:69" ht="12.75">
      <c r="A15" s="15">
        <v>7449</v>
      </c>
      <c r="B15" s="16" t="s">
        <v>373</v>
      </c>
      <c r="C15" s="16" t="s">
        <v>371</v>
      </c>
      <c r="D15" s="15">
        <v>59</v>
      </c>
      <c r="E15" s="15">
        <v>4</v>
      </c>
      <c r="F15" s="15">
        <v>55</v>
      </c>
      <c r="G15" s="15">
        <v>3</v>
      </c>
      <c r="H15" s="15"/>
      <c r="I15" s="15"/>
      <c r="J15" s="15"/>
      <c r="K15" s="15"/>
      <c r="L15" s="15"/>
      <c r="M15" s="15"/>
      <c r="N15" s="15"/>
      <c r="O15" s="15"/>
      <c r="P15" s="17">
        <v>48</v>
      </c>
      <c r="Q15" s="17">
        <v>3</v>
      </c>
      <c r="R15" s="17">
        <v>66</v>
      </c>
      <c r="S15" s="17">
        <v>5</v>
      </c>
      <c r="T15" s="17"/>
      <c r="U15" s="17"/>
      <c r="V15" s="17"/>
      <c r="W15" s="17"/>
      <c r="X15" s="17">
        <v>60</v>
      </c>
      <c r="Y15" s="17">
        <v>5</v>
      </c>
      <c r="Z15" s="17">
        <v>64</v>
      </c>
      <c r="AA15" s="17">
        <v>5</v>
      </c>
      <c r="AB15" s="17"/>
      <c r="AC15" s="17"/>
      <c r="AD15" s="17"/>
      <c r="AE15" s="17"/>
      <c r="AF15" s="17">
        <v>31</v>
      </c>
      <c r="AG15" s="17">
        <v>0</v>
      </c>
      <c r="AH15" s="17">
        <v>64</v>
      </c>
      <c r="AI15" s="17">
        <v>5</v>
      </c>
      <c r="AJ15" s="17">
        <v>68</v>
      </c>
      <c r="AK15" s="17">
        <v>6</v>
      </c>
      <c r="AL15" s="17">
        <v>47</v>
      </c>
      <c r="AM15" s="17">
        <v>3</v>
      </c>
      <c r="AN15" s="17"/>
      <c r="AO15" s="17"/>
      <c r="AP15" s="17"/>
      <c r="AQ15" s="17"/>
      <c r="AR15" s="17">
        <v>58</v>
      </c>
      <c r="AS15" s="17">
        <v>4</v>
      </c>
      <c r="AT15" s="17">
        <v>55</v>
      </c>
      <c r="AU15" s="17">
        <v>4</v>
      </c>
      <c r="AV15" s="17">
        <v>82</v>
      </c>
      <c r="AW15" s="17">
        <v>7</v>
      </c>
      <c r="AX15" s="17">
        <v>56</v>
      </c>
      <c r="AY15" s="17">
        <v>3</v>
      </c>
      <c r="AZ15" s="17">
        <v>50</v>
      </c>
      <c r="BA15" s="17">
        <v>2</v>
      </c>
      <c r="BB15" s="17">
        <v>74</v>
      </c>
      <c r="BC15" s="17">
        <v>6</v>
      </c>
      <c r="BD15" s="17"/>
      <c r="BE15" s="17"/>
      <c r="BF15" s="17"/>
      <c r="BG15" s="17"/>
      <c r="BH15" s="17"/>
      <c r="BI15" s="17"/>
      <c r="BJ15" s="17"/>
      <c r="BK15" s="17"/>
      <c r="BL15" s="18">
        <f t="shared" si="0"/>
        <v>937</v>
      </c>
      <c r="BM15" s="18">
        <f t="shared" si="1"/>
        <v>65</v>
      </c>
      <c r="BN15" s="19">
        <f t="shared" si="2"/>
        <v>16</v>
      </c>
      <c r="BO15" s="20">
        <f t="shared" si="3"/>
        <v>58.5625</v>
      </c>
      <c r="BQ15"/>
    </row>
    <row r="16" spans="1:69" ht="12.75">
      <c r="A16" s="15">
        <v>7608</v>
      </c>
      <c r="B16" s="16" t="s">
        <v>374</v>
      </c>
      <c r="C16" s="16" t="s">
        <v>371</v>
      </c>
      <c r="D16" s="15"/>
      <c r="E16" s="15"/>
      <c r="F16" s="15">
        <v>24</v>
      </c>
      <c r="G16" s="15">
        <v>0</v>
      </c>
      <c r="H16" s="15">
        <v>19</v>
      </c>
      <c r="I16" s="15">
        <v>1</v>
      </c>
      <c r="J16" s="15">
        <v>15</v>
      </c>
      <c r="K16" s="15">
        <v>0</v>
      </c>
      <c r="L16" s="15"/>
      <c r="M16" s="15"/>
      <c r="N16" s="15"/>
      <c r="O16" s="15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>
        <v>15</v>
      </c>
      <c r="AC16" s="17">
        <v>0</v>
      </c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>
        <v>34</v>
      </c>
      <c r="AU16" s="17">
        <v>1</v>
      </c>
      <c r="AV16" s="17"/>
      <c r="AW16" s="17"/>
      <c r="AX16" s="17">
        <v>34</v>
      </c>
      <c r="AY16" s="17">
        <v>2</v>
      </c>
      <c r="AZ16" s="17"/>
      <c r="BA16" s="17"/>
      <c r="BB16" s="17"/>
      <c r="BC16" s="17"/>
      <c r="BD16" s="17">
        <v>24</v>
      </c>
      <c r="BE16" s="17">
        <v>1</v>
      </c>
      <c r="BF16" s="17"/>
      <c r="BG16" s="17"/>
      <c r="BH16" s="17"/>
      <c r="BI16" s="17"/>
      <c r="BJ16" s="17"/>
      <c r="BK16" s="17"/>
      <c r="BL16" s="18">
        <f t="shared" si="0"/>
        <v>165</v>
      </c>
      <c r="BM16" s="18">
        <f t="shared" si="1"/>
        <v>5</v>
      </c>
      <c r="BN16" s="19">
        <f t="shared" si="2"/>
        <v>7</v>
      </c>
      <c r="BO16" s="20">
        <f t="shared" si="3"/>
        <v>23.571428571428573</v>
      </c>
      <c r="BQ16"/>
    </row>
    <row r="17" spans="1:69" ht="12.75">
      <c r="A17" s="15">
        <v>7610</v>
      </c>
      <c r="B17" s="16" t="s">
        <v>375</v>
      </c>
      <c r="C17" s="16" t="s">
        <v>371</v>
      </c>
      <c r="D17" s="15"/>
      <c r="E17" s="15"/>
      <c r="F17" s="15">
        <v>29</v>
      </c>
      <c r="G17" s="15">
        <v>1</v>
      </c>
      <c r="H17" s="15">
        <v>46</v>
      </c>
      <c r="I17" s="15">
        <v>2</v>
      </c>
      <c r="J17" s="15">
        <v>44</v>
      </c>
      <c r="K17" s="15">
        <v>3</v>
      </c>
      <c r="L17" s="15">
        <v>46</v>
      </c>
      <c r="M17" s="15">
        <v>2</v>
      </c>
      <c r="N17" s="15">
        <v>50</v>
      </c>
      <c r="O17" s="15">
        <v>3</v>
      </c>
      <c r="P17" s="17">
        <v>62</v>
      </c>
      <c r="Q17" s="17">
        <v>5</v>
      </c>
      <c r="R17" s="17">
        <v>37</v>
      </c>
      <c r="S17" s="17">
        <v>2</v>
      </c>
      <c r="T17" s="17"/>
      <c r="U17" s="17"/>
      <c r="V17" s="17"/>
      <c r="W17" s="17"/>
      <c r="X17" s="17">
        <v>36</v>
      </c>
      <c r="Y17" s="17">
        <v>2</v>
      </c>
      <c r="Z17" s="17"/>
      <c r="AA17" s="17"/>
      <c r="AB17" s="17">
        <v>49</v>
      </c>
      <c r="AC17" s="17">
        <v>3</v>
      </c>
      <c r="AD17" s="17">
        <v>61</v>
      </c>
      <c r="AE17" s="17">
        <v>5</v>
      </c>
      <c r="AF17" s="17">
        <v>38</v>
      </c>
      <c r="AG17" s="17">
        <v>2</v>
      </c>
      <c r="AH17" s="17">
        <v>43</v>
      </c>
      <c r="AI17" s="17">
        <v>3</v>
      </c>
      <c r="AJ17" s="17">
        <v>43</v>
      </c>
      <c r="AK17" s="17">
        <v>2</v>
      </c>
      <c r="AL17" s="17"/>
      <c r="AM17" s="17"/>
      <c r="AN17" s="17"/>
      <c r="AO17" s="17"/>
      <c r="AP17" s="17"/>
      <c r="AQ17" s="17"/>
      <c r="AR17" s="17">
        <v>51</v>
      </c>
      <c r="AS17" s="17">
        <v>3</v>
      </c>
      <c r="AT17" s="17">
        <v>30</v>
      </c>
      <c r="AU17" s="17">
        <v>1</v>
      </c>
      <c r="AV17" s="17"/>
      <c r="AW17" s="17"/>
      <c r="AX17" s="17"/>
      <c r="AY17" s="17"/>
      <c r="AZ17" s="17">
        <v>54</v>
      </c>
      <c r="BA17" s="17">
        <v>3</v>
      </c>
      <c r="BB17" s="17">
        <v>47</v>
      </c>
      <c r="BC17" s="17">
        <v>3</v>
      </c>
      <c r="BD17" s="17">
        <v>43</v>
      </c>
      <c r="BE17" s="17">
        <v>3</v>
      </c>
      <c r="BF17" s="17">
        <v>45</v>
      </c>
      <c r="BG17" s="17">
        <v>2</v>
      </c>
      <c r="BH17" s="17"/>
      <c r="BI17" s="17"/>
      <c r="BJ17" s="17"/>
      <c r="BK17" s="17"/>
      <c r="BL17" s="18">
        <f t="shared" si="0"/>
        <v>854</v>
      </c>
      <c r="BM17" s="18">
        <f t="shared" si="1"/>
        <v>50</v>
      </c>
      <c r="BN17" s="19">
        <f t="shared" si="2"/>
        <v>19</v>
      </c>
      <c r="BO17" s="20">
        <f t="shared" si="3"/>
        <v>44.94736842105263</v>
      </c>
      <c r="BQ17"/>
    </row>
    <row r="18" spans="1:69" ht="12.75">
      <c r="A18" s="15">
        <v>2906</v>
      </c>
      <c r="B18" s="21" t="s">
        <v>177</v>
      </c>
      <c r="C18" s="16" t="s">
        <v>174</v>
      </c>
      <c r="D18" s="15">
        <v>71</v>
      </c>
      <c r="E18" s="15">
        <v>6</v>
      </c>
      <c r="F18" s="15">
        <v>48</v>
      </c>
      <c r="G18" s="15">
        <v>2</v>
      </c>
      <c r="H18" s="15">
        <v>39</v>
      </c>
      <c r="I18" s="15">
        <v>3</v>
      </c>
      <c r="J18" s="15">
        <v>26</v>
      </c>
      <c r="K18" s="15">
        <v>0</v>
      </c>
      <c r="L18" s="15"/>
      <c r="M18" s="15"/>
      <c r="N18" s="15">
        <v>59</v>
      </c>
      <c r="O18" s="15">
        <v>4</v>
      </c>
      <c r="P18" s="17"/>
      <c r="Q18" s="17"/>
      <c r="R18" s="17"/>
      <c r="S18" s="17"/>
      <c r="T18" s="17"/>
      <c r="U18" s="17"/>
      <c r="V18" s="17">
        <v>41</v>
      </c>
      <c r="W18" s="17">
        <v>2</v>
      </c>
      <c r="X18" s="17"/>
      <c r="Y18" s="17"/>
      <c r="Z18" s="17">
        <v>50</v>
      </c>
      <c r="AA18" s="17">
        <v>4</v>
      </c>
      <c r="AB18" s="17"/>
      <c r="AC18" s="17"/>
      <c r="AD18" s="17"/>
      <c r="AE18" s="17"/>
      <c r="AF18" s="17"/>
      <c r="AG18" s="17"/>
      <c r="AH18" s="17">
        <v>58</v>
      </c>
      <c r="AI18" s="17">
        <v>4</v>
      </c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>
        <v>48</v>
      </c>
      <c r="AU18" s="17">
        <v>2</v>
      </c>
      <c r="AV18" s="17"/>
      <c r="AW18" s="17"/>
      <c r="AX18" s="17"/>
      <c r="AY18" s="17"/>
      <c r="AZ18" s="17"/>
      <c r="BA18" s="17"/>
      <c r="BB18" s="17">
        <v>64</v>
      </c>
      <c r="BC18" s="17">
        <v>5</v>
      </c>
      <c r="BD18" s="17"/>
      <c r="BE18" s="17"/>
      <c r="BF18" s="17"/>
      <c r="BG18" s="17"/>
      <c r="BH18" s="17"/>
      <c r="BI18" s="17"/>
      <c r="BJ18" s="17"/>
      <c r="BK18" s="17"/>
      <c r="BL18" s="18">
        <f t="shared" si="0"/>
        <v>504</v>
      </c>
      <c r="BM18" s="18">
        <f t="shared" si="1"/>
        <v>32</v>
      </c>
      <c r="BN18" s="19">
        <f t="shared" si="2"/>
        <v>10</v>
      </c>
      <c r="BO18" s="20">
        <f t="shared" si="3"/>
        <v>50.4</v>
      </c>
      <c r="BQ18"/>
    </row>
    <row r="19" spans="1:69" ht="12.75">
      <c r="A19" s="15">
        <v>3180</v>
      </c>
      <c r="B19" s="21" t="s">
        <v>538</v>
      </c>
      <c r="C19" s="16" t="s">
        <v>174</v>
      </c>
      <c r="D19" s="15"/>
      <c r="E19" s="15"/>
      <c r="F19" s="15"/>
      <c r="G19" s="15"/>
      <c r="H19" s="15">
        <v>53</v>
      </c>
      <c r="I19" s="15">
        <v>3</v>
      </c>
      <c r="J19" s="15">
        <v>54</v>
      </c>
      <c r="K19" s="15">
        <v>3</v>
      </c>
      <c r="L19" s="15">
        <v>68</v>
      </c>
      <c r="M19" s="15">
        <v>5</v>
      </c>
      <c r="N19" s="15"/>
      <c r="O19" s="15"/>
      <c r="P19" s="17"/>
      <c r="Q19" s="17"/>
      <c r="R19" s="17"/>
      <c r="S19" s="17"/>
      <c r="T19" s="17"/>
      <c r="U19" s="17"/>
      <c r="V19" s="17">
        <v>66</v>
      </c>
      <c r="W19" s="17">
        <v>5</v>
      </c>
      <c r="X19" s="17"/>
      <c r="Y19" s="17"/>
      <c r="Z19" s="17"/>
      <c r="AA19" s="17"/>
      <c r="AB19" s="17">
        <v>78</v>
      </c>
      <c r="AC19" s="17">
        <v>6</v>
      </c>
      <c r="AD19" s="17">
        <v>68</v>
      </c>
      <c r="AE19" s="17">
        <v>6</v>
      </c>
      <c r="AF19" s="17">
        <v>69</v>
      </c>
      <c r="AG19" s="17">
        <v>5</v>
      </c>
      <c r="AH19" s="17">
        <v>61</v>
      </c>
      <c r="AI19" s="17">
        <v>3</v>
      </c>
      <c r="AJ19" s="17"/>
      <c r="AK19" s="17"/>
      <c r="AL19" s="17"/>
      <c r="AM19" s="17"/>
      <c r="AN19" s="17">
        <v>64</v>
      </c>
      <c r="AO19" s="17">
        <v>4</v>
      </c>
      <c r="AP19" s="17">
        <v>70</v>
      </c>
      <c r="AQ19" s="17">
        <v>5</v>
      </c>
      <c r="AR19" s="17">
        <v>63</v>
      </c>
      <c r="AS19" s="17">
        <v>5</v>
      </c>
      <c r="AT19" s="17">
        <v>73</v>
      </c>
      <c r="AU19" s="17">
        <v>6</v>
      </c>
      <c r="AV19" s="17">
        <v>70</v>
      </c>
      <c r="AW19" s="17">
        <v>5</v>
      </c>
      <c r="AX19" s="17">
        <v>59</v>
      </c>
      <c r="AY19" s="17">
        <v>3</v>
      </c>
      <c r="AZ19" s="17">
        <v>72</v>
      </c>
      <c r="BA19" s="17">
        <v>5</v>
      </c>
      <c r="BB19" s="17">
        <v>86</v>
      </c>
      <c r="BC19" s="17">
        <v>8</v>
      </c>
      <c r="BD19" s="17"/>
      <c r="BE19" s="17"/>
      <c r="BF19" s="17"/>
      <c r="BG19" s="17"/>
      <c r="BH19" s="17"/>
      <c r="BI19" s="17"/>
      <c r="BJ19" s="17"/>
      <c r="BK19" s="17"/>
      <c r="BL19" s="18">
        <f t="shared" si="0"/>
        <v>1074</v>
      </c>
      <c r="BM19" s="18">
        <f t="shared" si="1"/>
        <v>77</v>
      </c>
      <c r="BN19" s="19">
        <f t="shared" si="2"/>
        <v>16</v>
      </c>
      <c r="BO19" s="20">
        <f t="shared" si="3"/>
        <v>67.125</v>
      </c>
      <c r="BQ19"/>
    </row>
    <row r="20" spans="1:69" ht="12.75">
      <c r="A20" s="15">
        <v>4203</v>
      </c>
      <c r="B20" s="16" t="s">
        <v>173</v>
      </c>
      <c r="C20" s="16" t="s">
        <v>174</v>
      </c>
      <c r="D20" s="15">
        <v>69</v>
      </c>
      <c r="E20" s="15">
        <v>6</v>
      </c>
      <c r="F20" s="15">
        <v>64</v>
      </c>
      <c r="G20" s="15">
        <v>4</v>
      </c>
      <c r="H20" s="15">
        <v>55</v>
      </c>
      <c r="I20" s="15">
        <v>4</v>
      </c>
      <c r="J20" s="15">
        <v>68</v>
      </c>
      <c r="K20" s="15">
        <v>5</v>
      </c>
      <c r="L20" s="15">
        <v>66</v>
      </c>
      <c r="M20" s="15">
        <v>4</v>
      </c>
      <c r="N20" s="15">
        <v>51</v>
      </c>
      <c r="O20" s="15">
        <v>3</v>
      </c>
      <c r="P20" s="17"/>
      <c r="Q20" s="17"/>
      <c r="R20" s="17"/>
      <c r="S20" s="17"/>
      <c r="T20" s="17">
        <v>63</v>
      </c>
      <c r="U20" s="17">
        <v>5</v>
      </c>
      <c r="V20" s="17"/>
      <c r="W20" s="17"/>
      <c r="X20" s="17">
        <v>43</v>
      </c>
      <c r="Y20" s="17">
        <v>1</v>
      </c>
      <c r="Z20" s="17"/>
      <c r="AA20" s="17"/>
      <c r="AB20" s="17">
        <v>69</v>
      </c>
      <c r="AC20" s="17">
        <v>5</v>
      </c>
      <c r="AD20" s="17">
        <v>59</v>
      </c>
      <c r="AE20" s="17">
        <v>3</v>
      </c>
      <c r="AF20" s="17">
        <v>76</v>
      </c>
      <c r="AG20" s="17">
        <v>6</v>
      </c>
      <c r="AH20" s="17">
        <v>58</v>
      </c>
      <c r="AI20" s="17">
        <v>3</v>
      </c>
      <c r="AJ20" s="17"/>
      <c r="AK20" s="17"/>
      <c r="AL20" s="17"/>
      <c r="AM20" s="17"/>
      <c r="AN20" s="17">
        <v>64</v>
      </c>
      <c r="AO20" s="17">
        <v>5</v>
      </c>
      <c r="AP20" s="17"/>
      <c r="AQ20" s="17"/>
      <c r="AR20" s="17">
        <v>72</v>
      </c>
      <c r="AS20" s="17">
        <v>6</v>
      </c>
      <c r="AT20" s="17">
        <v>62</v>
      </c>
      <c r="AU20" s="17">
        <v>4</v>
      </c>
      <c r="AV20" s="17">
        <v>72</v>
      </c>
      <c r="AW20" s="17">
        <v>6</v>
      </c>
      <c r="AX20" s="17">
        <v>57</v>
      </c>
      <c r="AY20" s="17">
        <v>4</v>
      </c>
      <c r="AZ20" s="17">
        <v>62</v>
      </c>
      <c r="BA20" s="17">
        <v>4</v>
      </c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8">
        <f t="shared" si="0"/>
        <v>1130</v>
      </c>
      <c r="BM20" s="18">
        <f t="shared" si="1"/>
        <v>78</v>
      </c>
      <c r="BN20" s="19">
        <f t="shared" si="2"/>
        <v>18</v>
      </c>
      <c r="BO20" s="20">
        <f t="shared" si="3"/>
        <v>62.77777777777778</v>
      </c>
      <c r="BQ20"/>
    </row>
    <row r="21" spans="1:69" ht="12.75">
      <c r="A21" s="15">
        <v>5636</v>
      </c>
      <c r="B21" s="16" t="s">
        <v>176</v>
      </c>
      <c r="C21" s="16" t="s">
        <v>174</v>
      </c>
      <c r="D21" s="15">
        <v>41</v>
      </c>
      <c r="E21" s="15">
        <v>1</v>
      </c>
      <c r="F21" s="15">
        <v>57</v>
      </c>
      <c r="G21" s="15">
        <v>3</v>
      </c>
      <c r="H21" s="15">
        <v>53</v>
      </c>
      <c r="I21" s="15">
        <v>2</v>
      </c>
      <c r="J21" s="15">
        <v>65</v>
      </c>
      <c r="K21" s="15">
        <v>5</v>
      </c>
      <c r="L21" s="15">
        <v>90</v>
      </c>
      <c r="M21" s="15">
        <v>9</v>
      </c>
      <c r="N21" s="15">
        <v>66</v>
      </c>
      <c r="O21" s="15">
        <v>4</v>
      </c>
      <c r="P21" s="17"/>
      <c r="Q21" s="17"/>
      <c r="R21" s="17"/>
      <c r="S21" s="17"/>
      <c r="T21" s="17">
        <v>67</v>
      </c>
      <c r="U21" s="17">
        <v>5</v>
      </c>
      <c r="V21" s="17">
        <v>72</v>
      </c>
      <c r="W21" s="17">
        <v>5</v>
      </c>
      <c r="X21" s="17">
        <v>70</v>
      </c>
      <c r="Y21" s="17">
        <v>5</v>
      </c>
      <c r="Z21" s="17">
        <v>67</v>
      </c>
      <c r="AA21" s="17">
        <v>6</v>
      </c>
      <c r="AB21" s="17">
        <v>73</v>
      </c>
      <c r="AC21" s="17">
        <v>6</v>
      </c>
      <c r="AD21" s="17">
        <v>64</v>
      </c>
      <c r="AE21" s="17">
        <v>4</v>
      </c>
      <c r="AF21" s="17">
        <v>58</v>
      </c>
      <c r="AG21" s="17">
        <v>2</v>
      </c>
      <c r="AH21" s="17"/>
      <c r="AI21" s="17"/>
      <c r="AJ21" s="17"/>
      <c r="AK21" s="17"/>
      <c r="AL21" s="17"/>
      <c r="AM21" s="17"/>
      <c r="AN21" s="17"/>
      <c r="AO21" s="17"/>
      <c r="AP21" s="17">
        <v>60</v>
      </c>
      <c r="AQ21" s="17">
        <v>4</v>
      </c>
      <c r="AR21" s="17">
        <v>50</v>
      </c>
      <c r="AS21" s="17">
        <v>3</v>
      </c>
      <c r="AT21" s="17"/>
      <c r="AU21" s="17"/>
      <c r="AV21" s="17">
        <v>70</v>
      </c>
      <c r="AW21" s="17">
        <v>6</v>
      </c>
      <c r="AX21" s="17">
        <v>61</v>
      </c>
      <c r="AY21" s="17">
        <v>5</v>
      </c>
      <c r="AZ21" s="17">
        <v>60</v>
      </c>
      <c r="BA21" s="17">
        <v>4</v>
      </c>
      <c r="BB21" s="17">
        <v>49</v>
      </c>
      <c r="BC21" s="17">
        <v>3</v>
      </c>
      <c r="BD21" s="17"/>
      <c r="BE21" s="17"/>
      <c r="BF21" s="17"/>
      <c r="BG21" s="17"/>
      <c r="BH21" s="17"/>
      <c r="BI21" s="17"/>
      <c r="BJ21" s="17"/>
      <c r="BK21" s="17"/>
      <c r="BL21" s="18">
        <f t="shared" si="0"/>
        <v>1193</v>
      </c>
      <c r="BM21" s="18">
        <f t="shared" si="1"/>
        <v>82</v>
      </c>
      <c r="BN21" s="19">
        <f t="shared" si="2"/>
        <v>19</v>
      </c>
      <c r="BO21" s="20">
        <f t="shared" si="3"/>
        <v>62.78947368421053</v>
      </c>
      <c r="BQ21"/>
    </row>
    <row r="22" spans="1:69" ht="12.75">
      <c r="A22" s="15">
        <v>6492</v>
      </c>
      <c r="B22" s="16" t="s">
        <v>613</v>
      </c>
      <c r="C22" s="16" t="s">
        <v>174</v>
      </c>
      <c r="D22" s="15"/>
      <c r="E22" s="15"/>
      <c r="F22" s="15"/>
      <c r="G22" s="15"/>
      <c r="H22" s="15"/>
      <c r="I22" s="15"/>
      <c r="J22" s="15"/>
      <c r="K22" s="15"/>
      <c r="L22" s="15">
        <v>44</v>
      </c>
      <c r="M22" s="15">
        <v>1</v>
      </c>
      <c r="N22" s="15">
        <v>65</v>
      </c>
      <c r="O22" s="15">
        <v>5</v>
      </c>
      <c r="P22" s="17"/>
      <c r="Q22" s="17"/>
      <c r="R22" s="17"/>
      <c r="S22" s="17"/>
      <c r="T22" s="17">
        <v>77</v>
      </c>
      <c r="U22" s="17">
        <v>7</v>
      </c>
      <c r="V22" s="17">
        <v>67</v>
      </c>
      <c r="W22" s="17">
        <v>5</v>
      </c>
      <c r="X22" s="17">
        <v>38</v>
      </c>
      <c r="Y22" s="17">
        <v>1</v>
      </c>
      <c r="Z22" s="17">
        <v>68</v>
      </c>
      <c r="AA22" s="17">
        <v>4</v>
      </c>
      <c r="AB22" s="17">
        <v>72</v>
      </c>
      <c r="AC22" s="17">
        <v>6</v>
      </c>
      <c r="AD22" s="17">
        <v>78</v>
      </c>
      <c r="AE22" s="17">
        <v>6</v>
      </c>
      <c r="AF22" s="17"/>
      <c r="AG22" s="17"/>
      <c r="AH22" s="17"/>
      <c r="AI22" s="17"/>
      <c r="AJ22" s="17"/>
      <c r="AK22" s="17"/>
      <c r="AL22" s="17"/>
      <c r="AM22" s="17"/>
      <c r="AN22" s="17">
        <v>76</v>
      </c>
      <c r="AO22" s="17">
        <v>7</v>
      </c>
      <c r="AP22" s="17">
        <v>71</v>
      </c>
      <c r="AQ22" s="17">
        <v>6</v>
      </c>
      <c r="AR22" s="17"/>
      <c r="AS22" s="17"/>
      <c r="AT22" s="17"/>
      <c r="AU22" s="17"/>
      <c r="AV22" s="17">
        <v>68</v>
      </c>
      <c r="AW22" s="17">
        <v>5</v>
      </c>
      <c r="AX22" s="17">
        <v>72</v>
      </c>
      <c r="AY22" s="17">
        <v>5</v>
      </c>
      <c r="AZ22" s="17">
        <v>68</v>
      </c>
      <c r="BA22" s="17">
        <v>5</v>
      </c>
      <c r="BB22" s="17">
        <v>60</v>
      </c>
      <c r="BC22" s="17">
        <v>4</v>
      </c>
      <c r="BD22" s="17"/>
      <c r="BE22" s="17"/>
      <c r="BF22" s="17"/>
      <c r="BG22" s="17"/>
      <c r="BH22" s="17"/>
      <c r="BI22" s="17"/>
      <c r="BJ22" s="17"/>
      <c r="BK22" s="17"/>
      <c r="BL22" s="18">
        <f>D22+F22+H22+J22+L22+N22+P22+R22+T22+V22+X22+Z22+AB22+AD22+AF22+AH22+AJ22+AL22+AN22+AP22+AR22+AT22+AV22+AX22+AZ22+BB22+BD22+BF22+BH22+BJ22</f>
        <v>924</v>
      </c>
      <c r="BM22" s="18">
        <f>E22+G22+I22+K22+M22+O22+Q22+S22+U22+W22+Y22+AA22+AC22+AE22+AG22+AI22+AK22+AM22+AO22+AQ22+AS22+AU22+AW22+AY22+BA22+BC22+BE22+BG22+BI22+BK22</f>
        <v>67</v>
      </c>
      <c r="BN22" s="19">
        <f>COUNT(D22,F22,H22,J22,L22,N22,P22,R22,T22,V22,X22,Z22,AB22,AD22,AF22,AH22,AJ22,AL22,AN22,AP22,AR22,AT22,AV22,AX22,AZ22,BB22,BD22,BF22,BH22,BJ22)</f>
        <v>14</v>
      </c>
      <c r="BO22" s="20">
        <f>BL22/BN22</f>
        <v>66</v>
      </c>
      <c r="BQ22"/>
    </row>
    <row r="23" spans="1:69" ht="12.75">
      <c r="A23" s="15">
        <v>6523</v>
      </c>
      <c r="B23" s="21" t="s">
        <v>175</v>
      </c>
      <c r="C23" s="16" t="s">
        <v>174</v>
      </c>
      <c r="D23" s="15">
        <v>77</v>
      </c>
      <c r="E23" s="15">
        <v>7</v>
      </c>
      <c r="F23" s="15">
        <v>58</v>
      </c>
      <c r="G23" s="15">
        <v>3</v>
      </c>
      <c r="H23" s="15"/>
      <c r="I23" s="15"/>
      <c r="J23" s="15"/>
      <c r="K23" s="15"/>
      <c r="L23" s="15"/>
      <c r="M23" s="15"/>
      <c r="N23" s="15"/>
      <c r="O23" s="15"/>
      <c r="P23" s="17"/>
      <c r="Q23" s="17"/>
      <c r="R23" s="17"/>
      <c r="S23" s="17"/>
      <c r="T23" s="17">
        <v>55</v>
      </c>
      <c r="U23" s="17">
        <v>3</v>
      </c>
      <c r="V23" s="17"/>
      <c r="W23" s="17"/>
      <c r="X23" s="17">
        <v>80</v>
      </c>
      <c r="Y23" s="17">
        <v>7</v>
      </c>
      <c r="Z23" s="17">
        <v>63</v>
      </c>
      <c r="AA23" s="17">
        <v>4</v>
      </c>
      <c r="AB23" s="17"/>
      <c r="AC23" s="17"/>
      <c r="AD23" s="17"/>
      <c r="AE23" s="17"/>
      <c r="AF23" s="17">
        <v>58</v>
      </c>
      <c r="AG23" s="17">
        <v>3</v>
      </c>
      <c r="AH23" s="17">
        <v>69</v>
      </c>
      <c r="AI23" s="17">
        <v>5</v>
      </c>
      <c r="AJ23" s="17"/>
      <c r="AK23" s="17"/>
      <c r="AL23" s="17"/>
      <c r="AM23" s="17"/>
      <c r="AN23" s="17">
        <v>74</v>
      </c>
      <c r="AO23" s="17">
        <v>7</v>
      </c>
      <c r="AP23" s="17">
        <v>73</v>
      </c>
      <c r="AQ23" s="17">
        <v>6</v>
      </c>
      <c r="AR23" s="17">
        <v>61</v>
      </c>
      <c r="AS23" s="17">
        <v>4</v>
      </c>
      <c r="AT23" s="17">
        <v>38</v>
      </c>
      <c r="AU23" s="17">
        <v>1</v>
      </c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8">
        <f t="shared" si="0"/>
        <v>706</v>
      </c>
      <c r="BM23" s="18">
        <f t="shared" si="1"/>
        <v>50</v>
      </c>
      <c r="BN23" s="19">
        <f t="shared" si="2"/>
        <v>11</v>
      </c>
      <c r="BO23" s="20">
        <f t="shared" si="3"/>
        <v>64.18181818181819</v>
      </c>
      <c r="BQ23"/>
    </row>
    <row r="24" spans="1:69" ht="12.75">
      <c r="A24" s="15">
        <v>4708</v>
      </c>
      <c r="B24" s="21" t="s">
        <v>505</v>
      </c>
      <c r="C24" s="16" t="s">
        <v>506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7">
        <v>67</v>
      </c>
      <c r="Q24" s="17">
        <v>5</v>
      </c>
      <c r="R24" s="17">
        <v>50</v>
      </c>
      <c r="S24" s="17">
        <v>3</v>
      </c>
      <c r="T24" s="17">
        <v>63</v>
      </c>
      <c r="U24" s="17">
        <v>4</v>
      </c>
      <c r="V24" s="17">
        <v>61</v>
      </c>
      <c r="W24" s="17">
        <v>4</v>
      </c>
      <c r="X24" s="17"/>
      <c r="Y24" s="17"/>
      <c r="Z24" s="17"/>
      <c r="AA24" s="17"/>
      <c r="AB24" s="17">
        <v>61</v>
      </c>
      <c r="AC24" s="17">
        <v>4</v>
      </c>
      <c r="AD24" s="17">
        <v>61</v>
      </c>
      <c r="AE24" s="17">
        <v>4</v>
      </c>
      <c r="AF24" s="17"/>
      <c r="AG24" s="17"/>
      <c r="AH24" s="17"/>
      <c r="AI24" s="17"/>
      <c r="AJ24" s="17">
        <v>70</v>
      </c>
      <c r="AK24" s="17">
        <v>5</v>
      </c>
      <c r="AL24" s="17">
        <v>66</v>
      </c>
      <c r="AM24" s="17">
        <v>5</v>
      </c>
      <c r="AN24" s="17"/>
      <c r="AO24" s="17"/>
      <c r="AP24" s="17"/>
      <c r="AQ24" s="17"/>
      <c r="AR24" s="17"/>
      <c r="AS24" s="17"/>
      <c r="AT24" s="17"/>
      <c r="AU24" s="17"/>
      <c r="AV24" s="17">
        <v>55</v>
      </c>
      <c r="AW24" s="17">
        <v>3</v>
      </c>
      <c r="AX24" s="17">
        <v>62</v>
      </c>
      <c r="AY24" s="17">
        <v>5</v>
      </c>
      <c r="AZ24" s="17">
        <v>67</v>
      </c>
      <c r="BA24" s="17">
        <v>5</v>
      </c>
      <c r="BB24" s="17">
        <v>49</v>
      </c>
      <c r="BC24" s="17">
        <v>2</v>
      </c>
      <c r="BD24" s="17">
        <v>63</v>
      </c>
      <c r="BE24" s="17">
        <v>4</v>
      </c>
      <c r="BF24" s="17">
        <v>48</v>
      </c>
      <c r="BG24" s="17">
        <v>3</v>
      </c>
      <c r="BH24" s="17"/>
      <c r="BI24" s="17"/>
      <c r="BJ24" s="17"/>
      <c r="BK24" s="17"/>
      <c r="BL24" s="18">
        <f>D24+F24+H24+J24+L24+N24+P24+R24+T24+V24+X24+Z24+AB24+AD24+AF24+AH24+AJ24+AL24+AN24+AP24+AR24+AT24+AV24+AX24+AZ24+BB24+BD24+BF24+BH24+BJ24</f>
        <v>843</v>
      </c>
      <c r="BM24" s="18">
        <f>E24+G24+I24+K24+M24+O24+Q24+S24+U24+W24+Y24+AA24+AC24+AE24+AG24+AI24+AK24+AM24+AO24+AQ24+AS24+AU24+AW24+AY24+BA24+BC24+BE24+BG24+BI24+BK24</f>
        <v>56</v>
      </c>
      <c r="BN24" s="19">
        <f>COUNT(D24,F24,H24,J24,L24,N24,P24,R24,T24,V24,X24,Z24,AB24,AD24,AF24,AH24,AJ24,AL24,AN24,AP24,AR24,AT24,AV24,AX24,AZ24,BB24,BD24,BF24,BH24,BJ24)</f>
        <v>14</v>
      </c>
      <c r="BO24" s="20">
        <f>BL24/BN24</f>
        <v>60.214285714285715</v>
      </c>
      <c r="BQ24" t="s">
        <v>16</v>
      </c>
    </row>
    <row r="25" spans="1:69" ht="12.75">
      <c r="A25" s="15">
        <v>4878</v>
      </c>
      <c r="B25" s="16" t="s">
        <v>536</v>
      </c>
      <c r="C25" s="16" t="s">
        <v>506</v>
      </c>
      <c r="D25" s="15"/>
      <c r="E25" s="15"/>
      <c r="F25" s="15"/>
      <c r="G25" s="15"/>
      <c r="H25" s="15">
        <v>47</v>
      </c>
      <c r="I25" s="15">
        <v>4</v>
      </c>
      <c r="J25" s="15">
        <v>54</v>
      </c>
      <c r="K25" s="15">
        <v>4</v>
      </c>
      <c r="L25" s="15">
        <v>72</v>
      </c>
      <c r="M25" s="15">
        <v>6</v>
      </c>
      <c r="N25" s="15">
        <v>41</v>
      </c>
      <c r="O25" s="15">
        <v>2</v>
      </c>
      <c r="P25" s="17">
        <v>44</v>
      </c>
      <c r="Q25" s="17">
        <v>3</v>
      </c>
      <c r="R25" s="17">
        <v>39</v>
      </c>
      <c r="S25" s="17">
        <v>2</v>
      </c>
      <c r="T25" s="17">
        <v>61</v>
      </c>
      <c r="U25" s="17">
        <v>4</v>
      </c>
      <c r="V25" s="17">
        <v>42</v>
      </c>
      <c r="W25" s="17">
        <v>2</v>
      </c>
      <c r="X25" s="17"/>
      <c r="Y25" s="17"/>
      <c r="Z25" s="17"/>
      <c r="AA25" s="17"/>
      <c r="AB25" s="17">
        <v>36</v>
      </c>
      <c r="AC25" s="17">
        <v>0</v>
      </c>
      <c r="AD25" s="17">
        <v>46</v>
      </c>
      <c r="AE25" s="17">
        <v>3</v>
      </c>
      <c r="AF25" s="17">
        <v>54</v>
      </c>
      <c r="AG25" s="17">
        <v>4</v>
      </c>
      <c r="AH25" s="17">
        <v>28</v>
      </c>
      <c r="AI25" s="17">
        <v>1</v>
      </c>
      <c r="AJ25" s="17">
        <v>39</v>
      </c>
      <c r="AK25" s="17">
        <v>2</v>
      </c>
      <c r="AL25" s="17">
        <v>49</v>
      </c>
      <c r="AM25" s="17">
        <v>4</v>
      </c>
      <c r="AN25" s="17">
        <v>39</v>
      </c>
      <c r="AO25" s="17">
        <v>2</v>
      </c>
      <c r="AP25" s="17">
        <v>46</v>
      </c>
      <c r="AQ25" s="17">
        <v>2</v>
      </c>
      <c r="AR25" s="17"/>
      <c r="AS25" s="17"/>
      <c r="AT25" s="17"/>
      <c r="AU25" s="17"/>
      <c r="AV25" s="17">
        <v>35</v>
      </c>
      <c r="AW25" s="17">
        <v>1</v>
      </c>
      <c r="AX25" s="17"/>
      <c r="AY25" s="17"/>
      <c r="AZ25" s="17">
        <v>57</v>
      </c>
      <c r="BA25" s="17">
        <v>5</v>
      </c>
      <c r="BB25" s="17">
        <v>27</v>
      </c>
      <c r="BC25" s="17">
        <v>1</v>
      </c>
      <c r="BD25" s="17">
        <v>47</v>
      </c>
      <c r="BE25" s="17">
        <v>2</v>
      </c>
      <c r="BF25" s="17">
        <v>48</v>
      </c>
      <c r="BG25" s="17">
        <v>3</v>
      </c>
      <c r="BH25" s="17"/>
      <c r="BI25" s="17"/>
      <c r="BJ25" s="17"/>
      <c r="BK25" s="17"/>
      <c r="BL25" s="18">
        <f t="shared" si="0"/>
        <v>951</v>
      </c>
      <c r="BM25" s="18">
        <f t="shared" si="1"/>
        <v>57</v>
      </c>
      <c r="BN25" s="19">
        <f t="shared" si="2"/>
        <v>21</v>
      </c>
      <c r="BO25" s="20">
        <f t="shared" si="3"/>
        <v>45.285714285714285</v>
      </c>
      <c r="BQ25" t="s">
        <v>16</v>
      </c>
    </row>
    <row r="26" spans="1:69" ht="12.75">
      <c r="A26" s="15">
        <v>4881</v>
      </c>
      <c r="B26" s="16" t="s">
        <v>535</v>
      </c>
      <c r="C26" s="16" t="s">
        <v>506</v>
      </c>
      <c r="D26" s="15"/>
      <c r="E26" s="15"/>
      <c r="F26" s="15"/>
      <c r="G26" s="15"/>
      <c r="H26" s="15">
        <v>62</v>
      </c>
      <c r="I26" s="15">
        <v>5</v>
      </c>
      <c r="J26" s="15">
        <v>57</v>
      </c>
      <c r="K26" s="15">
        <v>4</v>
      </c>
      <c r="L26" s="15">
        <v>57</v>
      </c>
      <c r="M26" s="15">
        <v>3</v>
      </c>
      <c r="N26" s="15">
        <v>67</v>
      </c>
      <c r="O26" s="15">
        <v>5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>
        <v>46</v>
      </c>
      <c r="AG26" s="17">
        <v>3</v>
      </c>
      <c r="AH26" s="17">
        <v>47</v>
      </c>
      <c r="AI26" s="17">
        <v>3</v>
      </c>
      <c r="AJ26" s="17"/>
      <c r="AK26" s="17"/>
      <c r="AL26" s="17"/>
      <c r="AM26" s="17"/>
      <c r="AN26" s="17">
        <v>32</v>
      </c>
      <c r="AO26" s="17">
        <v>2</v>
      </c>
      <c r="AP26" s="17">
        <v>36</v>
      </c>
      <c r="AQ26" s="17">
        <v>0</v>
      </c>
      <c r="AR26" s="17"/>
      <c r="AS26" s="17"/>
      <c r="AT26" s="17"/>
      <c r="AU26" s="17"/>
      <c r="AV26" s="17">
        <v>53</v>
      </c>
      <c r="AW26" s="17">
        <v>3</v>
      </c>
      <c r="AX26" s="17">
        <v>60</v>
      </c>
      <c r="AY26" s="17">
        <v>4</v>
      </c>
      <c r="AZ26" s="17">
        <v>69</v>
      </c>
      <c r="BA26" s="17">
        <v>5</v>
      </c>
      <c r="BB26" s="17">
        <v>46</v>
      </c>
      <c r="BC26" s="17">
        <v>2</v>
      </c>
      <c r="BD26" s="17"/>
      <c r="BE26" s="17"/>
      <c r="BF26" s="17"/>
      <c r="BG26" s="17"/>
      <c r="BH26" s="17"/>
      <c r="BI26" s="17"/>
      <c r="BJ26" s="17"/>
      <c r="BK26" s="17"/>
      <c r="BL26" s="18">
        <f t="shared" si="0"/>
        <v>632</v>
      </c>
      <c r="BM26" s="18">
        <f t="shared" si="1"/>
        <v>39</v>
      </c>
      <c r="BN26" s="19">
        <f t="shared" si="2"/>
        <v>12</v>
      </c>
      <c r="BO26" s="20">
        <f t="shared" si="3"/>
        <v>52.666666666666664</v>
      </c>
      <c r="BQ26" t="s">
        <v>16</v>
      </c>
    </row>
    <row r="27" spans="1:69" ht="12.75">
      <c r="A27" s="15">
        <v>5638</v>
      </c>
      <c r="B27" s="16" t="s">
        <v>534</v>
      </c>
      <c r="C27" s="16" t="s">
        <v>506</v>
      </c>
      <c r="D27" s="15"/>
      <c r="E27" s="15"/>
      <c r="F27" s="15"/>
      <c r="G27" s="15"/>
      <c r="H27" s="15">
        <v>52</v>
      </c>
      <c r="I27" s="15">
        <v>3</v>
      </c>
      <c r="J27" s="15">
        <v>62</v>
      </c>
      <c r="K27" s="15">
        <v>4</v>
      </c>
      <c r="L27" s="15">
        <v>64</v>
      </c>
      <c r="M27" s="15">
        <v>5</v>
      </c>
      <c r="N27" s="15">
        <v>64</v>
      </c>
      <c r="O27" s="15">
        <v>4</v>
      </c>
      <c r="P27" s="17">
        <v>52</v>
      </c>
      <c r="Q27" s="17">
        <v>2</v>
      </c>
      <c r="R27" s="17">
        <v>33</v>
      </c>
      <c r="S27" s="17">
        <v>1</v>
      </c>
      <c r="T27" s="17">
        <v>45</v>
      </c>
      <c r="U27" s="17">
        <v>2</v>
      </c>
      <c r="V27" s="17">
        <v>70</v>
      </c>
      <c r="W27" s="17">
        <v>5</v>
      </c>
      <c r="X27" s="17"/>
      <c r="Y27" s="17"/>
      <c r="Z27" s="17"/>
      <c r="AA27" s="17"/>
      <c r="AB27" s="17">
        <v>58</v>
      </c>
      <c r="AC27" s="17">
        <v>3</v>
      </c>
      <c r="AD27" s="17">
        <v>62</v>
      </c>
      <c r="AE27" s="17">
        <v>4</v>
      </c>
      <c r="AF27" s="17">
        <v>39</v>
      </c>
      <c r="AG27" s="17">
        <v>1</v>
      </c>
      <c r="AH27" s="17">
        <v>53</v>
      </c>
      <c r="AI27" s="17">
        <v>3</v>
      </c>
      <c r="AJ27" s="17">
        <v>72</v>
      </c>
      <c r="AK27" s="17">
        <v>5</v>
      </c>
      <c r="AL27" s="17">
        <v>64</v>
      </c>
      <c r="AM27" s="17">
        <v>4</v>
      </c>
      <c r="AN27" s="17">
        <v>67</v>
      </c>
      <c r="AO27" s="17">
        <v>5</v>
      </c>
      <c r="AP27" s="17">
        <v>56</v>
      </c>
      <c r="AQ27" s="17">
        <v>3</v>
      </c>
      <c r="AR27" s="17"/>
      <c r="AS27" s="17"/>
      <c r="AT27" s="17"/>
      <c r="AU27" s="17"/>
      <c r="AV27" s="17">
        <v>41</v>
      </c>
      <c r="AW27" s="17">
        <v>1</v>
      </c>
      <c r="AX27" s="17">
        <v>45</v>
      </c>
      <c r="AY27" s="17">
        <v>2</v>
      </c>
      <c r="AZ27" s="17"/>
      <c r="BA27" s="17"/>
      <c r="BB27" s="17"/>
      <c r="BC27" s="17"/>
      <c r="BD27" s="17">
        <v>39</v>
      </c>
      <c r="BE27" s="17">
        <v>2</v>
      </c>
      <c r="BF27" s="17">
        <v>41</v>
      </c>
      <c r="BG27" s="17">
        <v>1</v>
      </c>
      <c r="BH27" s="17"/>
      <c r="BI27" s="17"/>
      <c r="BJ27" s="17"/>
      <c r="BK27" s="17"/>
      <c r="BL27" s="18">
        <f t="shared" si="0"/>
        <v>1079</v>
      </c>
      <c r="BM27" s="18">
        <f t="shared" si="1"/>
        <v>60</v>
      </c>
      <c r="BN27" s="19">
        <f t="shared" si="2"/>
        <v>20</v>
      </c>
      <c r="BO27" s="20">
        <f t="shared" si="3"/>
        <v>53.95</v>
      </c>
      <c r="BQ27"/>
    </row>
    <row r="28" spans="1:69" ht="12.75">
      <c r="A28" s="15">
        <v>5790</v>
      </c>
      <c r="B28" s="16" t="s">
        <v>537</v>
      </c>
      <c r="C28" s="16" t="s">
        <v>506</v>
      </c>
      <c r="D28" s="15"/>
      <c r="E28" s="15"/>
      <c r="F28" s="15"/>
      <c r="G28" s="15"/>
      <c r="H28" s="15">
        <v>65</v>
      </c>
      <c r="I28" s="15">
        <v>4</v>
      </c>
      <c r="J28" s="15">
        <v>68</v>
      </c>
      <c r="K28" s="15">
        <v>5</v>
      </c>
      <c r="L28" s="15">
        <v>60</v>
      </c>
      <c r="M28" s="15">
        <v>3</v>
      </c>
      <c r="N28" s="15">
        <v>70</v>
      </c>
      <c r="O28" s="15">
        <v>5</v>
      </c>
      <c r="P28" s="17">
        <v>61</v>
      </c>
      <c r="Q28" s="17">
        <v>4</v>
      </c>
      <c r="R28" s="17">
        <v>80</v>
      </c>
      <c r="S28" s="17">
        <v>7</v>
      </c>
      <c r="T28" s="17">
        <v>61</v>
      </c>
      <c r="U28" s="17">
        <v>3</v>
      </c>
      <c r="V28" s="17">
        <v>65</v>
      </c>
      <c r="W28" s="17">
        <v>5</v>
      </c>
      <c r="X28" s="17"/>
      <c r="Y28" s="17"/>
      <c r="Z28" s="17"/>
      <c r="AA28" s="17"/>
      <c r="AB28" s="17">
        <v>73</v>
      </c>
      <c r="AC28" s="17">
        <v>6</v>
      </c>
      <c r="AD28" s="17">
        <v>70</v>
      </c>
      <c r="AE28" s="17">
        <v>6</v>
      </c>
      <c r="AF28" s="17">
        <v>73</v>
      </c>
      <c r="AG28" s="17">
        <v>6</v>
      </c>
      <c r="AH28" s="17">
        <v>74</v>
      </c>
      <c r="AI28" s="17">
        <v>6</v>
      </c>
      <c r="AJ28" s="17">
        <v>72</v>
      </c>
      <c r="AK28" s="17">
        <v>6</v>
      </c>
      <c r="AL28" s="17">
        <v>78</v>
      </c>
      <c r="AM28" s="17">
        <v>7</v>
      </c>
      <c r="AN28" s="17">
        <v>58</v>
      </c>
      <c r="AO28" s="17">
        <v>4</v>
      </c>
      <c r="AP28" s="17">
        <v>45</v>
      </c>
      <c r="AQ28" s="17">
        <v>2</v>
      </c>
      <c r="AR28" s="17"/>
      <c r="AS28" s="17"/>
      <c r="AT28" s="17"/>
      <c r="AU28" s="17"/>
      <c r="AV28" s="17"/>
      <c r="AW28" s="17"/>
      <c r="AX28" s="17">
        <v>57</v>
      </c>
      <c r="AY28" s="17">
        <v>4</v>
      </c>
      <c r="AZ28" s="17">
        <v>68</v>
      </c>
      <c r="BA28" s="17">
        <v>5</v>
      </c>
      <c r="BB28" s="17">
        <v>48</v>
      </c>
      <c r="BC28" s="17">
        <v>2</v>
      </c>
      <c r="BD28" s="17">
        <v>62</v>
      </c>
      <c r="BE28" s="17">
        <v>3</v>
      </c>
      <c r="BF28" s="17">
        <v>70</v>
      </c>
      <c r="BG28" s="17">
        <v>5</v>
      </c>
      <c r="BH28" s="17"/>
      <c r="BI28" s="17"/>
      <c r="BJ28" s="17"/>
      <c r="BK28" s="17"/>
      <c r="BL28" s="18">
        <f t="shared" si="0"/>
        <v>1378</v>
      </c>
      <c r="BM28" s="18">
        <f t="shared" si="1"/>
        <v>98</v>
      </c>
      <c r="BN28" s="19">
        <f t="shared" si="2"/>
        <v>21</v>
      </c>
      <c r="BO28" s="20">
        <f t="shared" si="3"/>
        <v>65.61904761904762</v>
      </c>
      <c r="BQ28"/>
    </row>
    <row r="29" spans="1:69" ht="12.75">
      <c r="A29" s="15">
        <v>3237</v>
      </c>
      <c r="B29" s="21" t="s">
        <v>376</v>
      </c>
      <c r="C29" s="16" t="s">
        <v>170</v>
      </c>
      <c r="D29" s="15">
        <v>43</v>
      </c>
      <c r="E29" s="15">
        <v>2</v>
      </c>
      <c r="F29" s="15"/>
      <c r="G29" s="15"/>
      <c r="H29" s="15"/>
      <c r="I29" s="15"/>
      <c r="J29" s="15"/>
      <c r="K29" s="15"/>
      <c r="L29" s="15">
        <v>66</v>
      </c>
      <c r="M29" s="15">
        <v>5</v>
      </c>
      <c r="N29" s="15"/>
      <c r="O29" s="15"/>
      <c r="P29" s="17">
        <v>63</v>
      </c>
      <c r="Q29" s="17">
        <v>5</v>
      </c>
      <c r="R29" s="17"/>
      <c r="S29" s="17"/>
      <c r="T29" s="17">
        <v>62</v>
      </c>
      <c r="U29" s="17">
        <v>4</v>
      </c>
      <c r="V29" s="17">
        <v>57</v>
      </c>
      <c r="W29" s="17">
        <v>4</v>
      </c>
      <c r="X29" s="17">
        <v>66</v>
      </c>
      <c r="Y29" s="17">
        <v>6</v>
      </c>
      <c r="Z29" s="17">
        <v>62</v>
      </c>
      <c r="AA29" s="17">
        <v>5</v>
      </c>
      <c r="AB29" s="17"/>
      <c r="AC29" s="17"/>
      <c r="AD29" s="17"/>
      <c r="AE29" s="17"/>
      <c r="AF29" s="17">
        <v>49</v>
      </c>
      <c r="AG29" s="17">
        <v>2</v>
      </c>
      <c r="AH29" s="17"/>
      <c r="AI29" s="17"/>
      <c r="AJ29" s="17">
        <v>71</v>
      </c>
      <c r="AK29" s="17">
        <v>6</v>
      </c>
      <c r="AL29" s="17">
        <v>65</v>
      </c>
      <c r="AM29" s="17">
        <v>5</v>
      </c>
      <c r="AN29" s="17"/>
      <c r="AO29" s="17"/>
      <c r="AP29" s="17"/>
      <c r="AQ29" s="17"/>
      <c r="AR29" s="17">
        <v>51</v>
      </c>
      <c r="AS29" s="17">
        <v>3</v>
      </c>
      <c r="AT29" s="17">
        <v>64</v>
      </c>
      <c r="AU29" s="17">
        <v>5</v>
      </c>
      <c r="AV29" s="17"/>
      <c r="AW29" s="17"/>
      <c r="AX29" s="17"/>
      <c r="AY29" s="17"/>
      <c r="AZ29" s="17">
        <v>60</v>
      </c>
      <c r="BA29" s="17">
        <v>4</v>
      </c>
      <c r="BB29" s="17">
        <v>67</v>
      </c>
      <c r="BC29" s="17">
        <v>5</v>
      </c>
      <c r="BD29" s="17">
        <v>61</v>
      </c>
      <c r="BE29" s="17">
        <v>3</v>
      </c>
      <c r="BF29" s="17">
        <v>59</v>
      </c>
      <c r="BG29" s="17">
        <v>3</v>
      </c>
      <c r="BH29" s="17"/>
      <c r="BI29" s="17"/>
      <c r="BJ29" s="17"/>
      <c r="BK29" s="17"/>
      <c r="BL29" s="18">
        <f t="shared" si="0"/>
        <v>966</v>
      </c>
      <c r="BM29" s="18">
        <f t="shared" si="1"/>
        <v>67</v>
      </c>
      <c r="BN29" s="19">
        <f t="shared" si="2"/>
        <v>16</v>
      </c>
      <c r="BO29" s="20">
        <f t="shared" si="3"/>
        <v>60.375</v>
      </c>
      <c r="BQ29"/>
    </row>
    <row r="30" spans="1:69" ht="12.75">
      <c r="A30" s="15">
        <v>3503</v>
      </c>
      <c r="B30" s="16" t="s">
        <v>172</v>
      </c>
      <c r="C30" s="16" t="s">
        <v>170</v>
      </c>
      <c r="D30" s="15">
        <v>65</v>
      </c>
      <c r="E30" s="15">
        <v>5</v>
      </c>
      <c r="F30" s="15">
        <v>72</v>
      </c>
      <c r="G30" s="15">
        <v>5</v>
      </c>
      <c r="H30" s="15"/>
      <c r="I30" s="15"/>
      <c r="J30" s="15"/>
      <c r="K30" s="15"/>
      <c r="L30" s="15">
        <v>70</v>
      </c>
      <c r="M30" s="15">
        <v>5</v>
      </c>
      <c r="N30" s="15">
        <v>72</v>
      </c>
      <c r="O30" s="15">
        <v>6</v>
      </c>
      <c r="P30" s="17">
        <v>68</v>
      </c>
      <c r="Q30" s="17">
        <v>5</v>
      </c>
      <c r="R30" s="17">
        <v>59</v>
      </c>
      <c r="S30" s="17">
        <v>4</v>
      </c>
      <c r="T30" s="17">
        <v>90</v>
      </c>
      <c r="U30" s="17">
        <v>9</v>
      </c>
      <c r="V30" s="17">
        <v>77</v>
      </c>
      <c r="W30" s="17">
        <v>7</v>
      </c>
      <c r="X30" s="17">
        <v>58</v>
      </c>
      <c r="Y30" s="17">
        <v>3</v>
      </c>
      <c r="Z30" s="17"/>
      <c r="AA30" s="17"/>
      <c r="AB30" s="17"/>
      <c r="AC30" s="17"/>
      <c r="AD30" s="17"/>
      <c r="AE30" s="17"/>
      <c r="AF30" s="17">
        <v>76</v>
      </c>
      <c r="AG30" s="17">
        <v>6</v>
      </c>
      <c r="AH30" s="17">
        <v>86</v>
      </c>
      <c r="AI30" s="17">
        <v>8</v>
      </c>
      <c r="AJ30" s="17">
        <v>61</v>
      </c>
      <c r="AK30" s="17">
        <v>4</v>
      </c>
      <c r="AL30" s="17">
        <v>60</v>
      </c>
      <c r="AM30" s="17">
        <v>4</v>
      </c>
      <c r="AN30" s="17">
        <v>68</v>
      </c>
      <c r="AO30" s="17">
        <v>4</v>
      </c>
      <c r="AP30" s="17">
        <v>52</v>
      </c>
      <c r="AQ30" s="17">
        <v>2</v>
      </c>
      <c r="AR30" s="17">
        <v>50</v>
      </c>
      <c r="AS30" s="17">
        <v>4</v>
      </c>
      <c r="AT30" s="17">
        <v>56</v>
      </c>
      <c r="AU30" s="17">
        <v>3</v>
      </c>
      <c r="AV30" s="17"/>
      <c r="AW30" s="17"/>
      <c r="AX30" s="17"/>
      <c r="AY30" s="17"/>
      <c r="AZ30" s="17"/>
      <c r="BA30" s="17"/>
      <c r="BB30" s="17">
        <v>67</v>
      </c>
      <c r="BC30" s="17">
        <v>4</v>
      </c>
      <c r="BD30" s="17">
        <v>59</v>
      </c>
      <c r="BE30" s="17">
        <v>4</v>
      </c>
      <c r="BF30" s="17"/>
      <c r="BG30" s="17"/>
      <c r="BH30" s="17"/>
      <c r="BI30" s="17"/>
      <c r="BJ30" s="17"/>
      <c r="BK30" s="17"/>
      <c r="BL30" s="18">
        <f t="shared" si="0"/>
        <v>1266</v>
      </c>
      <c r="BM30" s="18">
        <f t="shared" si="1"/>
        <v>92</v>
      </c>
      <c r="BN30" s="19">
        <f t="shared" si="2"/>
        <v>19</v>
      </c>
      <c r="BO30" s="20">
        <f t="shared" si="3"/>
        <v>66.63157894736842</v>
      </c>
      <c r="BQ30" t="s">
        <v>16</v>
      </c>
    </row>
    <row r="31" spans="1:69" ht="12.75">
      <c r="A31" s="15">
        <v>5210</v>
      </c>
      <c r="B31" s="21" t="s">
        <v>247</v>
      </c>
      <c r="C31" s="16" t="s">
        <v>170</v>
      </c>
      <c r="D31" s="15"/>
      <c r="E31" s="15"/>
      <c r="F31" s="15">
        <v>43</v>
      </c>
      <c r="G31" s="15">
        <v>2</v>
      </c>
      <c r="H31" s="15"/>
      <c r="I31" s="15"/>
      <c r="J31" s="15"/>
      <c r="K31" s="15"/>
      <c r="L31" s="15"/>
      <c r="M31" s="15"/>
      <c r="N31" s="15">
        <v>78</v>
      </c>
      <c r="O31" s="15">
        <v>7</v>
      </c>
      <c r="P31" s="17">
        <v>70</v>
      </c>
      <c r="Q31" s="17">
        <v>6</v>
      </c>
      <c r="R31" s="17">
        <v>39</v>
      </c>
      <c r="S31" s="17">
        <v>1</v>
      </c>
      <c r="T31" s="17"/>
      <c r="U31" s="17"/>
      <c r="V31" s="17"/>
      <c r="W31" s="17"/>
      <c r="X31" s="17"/>
      <c r="Y31" s="17"/>
      <c r="Z31" s="17">
        <v>44</v>
      </c>
      <c r="AA31" s="17">
        <v>2</v>
      </c>
      <c r="AB31" s="17"/>
      <c r="AC31" s="17"/>
      <c r="AD31" s="17"/>
      <c r="AE31" s="17"/>
      <c r="AF31" s="17"/>
      <c r="AG31" s="17"/>
      <c r="AH31" s="17">
        <v>57</v>
      </c>
      <c r="AI31" s="17">
        <v>4</v>
      </c>
      <c r="AJ31" s="17"/>
      <c r="AK31" s="17"/>
      <c r="AL31" s="17"/>
      <c r="AM31" s="17"/>
      <c r="AN31" s="17">
        <v>57</v>
      </c>
      <c r="AO31" s="17">
        <v>3</v>
      </c>
      <c r="AP31" s="17">
        <v>60</v>
      </c>
      <c r="AQ31" s="17">
        <v>4</v>
      </c>
      <c r="AR31" s="17"/>
      <c r="AS31" s="17"/>
      <c r="AT31" s="17"/>
      <c r="AU31" s="17"/>
      <c r="AV31" s="17"/>
      <c r="AW31" s="17"/>
      <c r="AX31" s="17"/>
      <c r="AY31" s="17"/>
      <c r="AZ31" s="17">
        <v>58</v>
      </c>
      <c r="BA31" s="17">
        <v>3</v>
      </c>
      <c r="BB31" s="17"/>
      <c r="BC31" s="17"/>
      <c r="BD31" s="17"/>
      <c r="BE31" s="17"/>
      <c r="BF31" s="17">
        <v>42</v>
      </c>
      <c r="BG31" s="17">
        <v>2</v>
      </c>
      <c r="BH31" s="17"/>
      <c r="BI31" s="17"/>
      <c r="BJ31" s="17"/>
      <c r="BK31" s="17"/>
      <c r="BL31" s="18">
        <f t="shared" si="0"/>
        <v>548</v>
      </c>
      <c r="BM31" s="18">
        <f t="shared" si="1"/>
        <v>34</v>
      </c>
      <c r="BN31" s="19">
        <f t="shared" si="2"/>
        <v>10</v>
      </c>
      <c r="BO31" s="20">
        <f t="shared" si="3"/>
        <v>54.8</v>
      </c>
      <c r="BQ31" t="s">
        <v>16</v>
      </c>
    </row>
    <row r="32" spans="1:69" ht="12.75">
      <c r="A32" s="15">
        <v>6236</v>
      </c>
      <c r="B32" s="16" t="s">
        <v>169</v>
      </c>
      <c r="C32" s="16" t="s">
        <v>170</v>
      </c>
      <c r="D32" s="15">
        <v>63</v>
      </c>
      <c r="E32" s="15">
        <v>4</v>
      </c>
      <c r="F32" s="15">
        <v>78</v>
      </c>
      <c r="G32" s="15">
        <v>7</v>
      </c>
      <c r="H32" s="15"/>
      <c r="I32" s="15"/>
      <c r="J32" s="15"/>
      <c r="K32" s="15"/>
      <c r="L32" s="15">
        <v>70</v>
      </c>
      <c r="M32" s="15">
        <v>5</v>
      </c>
      <c r="N32" s="15">
        <v>58</v>
      </c>
      <c r="O32" s="15">
        <v>2</v>
      </c>
      <c r="P32" s="17"/>
      <c r="Q32" s="17"/>
      <c r="R32" s="17">
        <v>76</v>
      </c>
      <c r="S32" s="17">
        <v>7</v>
      </c>
      <c r="T32" s="17">
        <v>61</v>
      </c>
      <c r="U32" s="17">
        <v>4</v>
      </c>
      <c r="V32" s="17">
        <v>68</v>
      </c>
      <c r="W32" s="17">
        <v>5</v>
      </c>
      <c r="X32" s="17">
        <v>72</v>
      </c>
      <c r="Y32" s="17">
        <v>5</v>
      </c>
      <c r="Z32" s="17">
        <v>61</v>
      </c>
      <c r="AA32" s="17">
        <v>4</v>
      </c>
      <c r="AB32" s="17"/>
      <c r="AC32" s="17"/>
      <c r="AD32" s="17"/>
      <c r="AE32" s="17"/>
      <c r="AF32" s="17">
        <v>63</v>
      </c>
      <c r="AG32" s="17">
        <v>4</v>
      </c>
      <c r="AH32" s="17">
        <v>74</v>
      </c>
      <c r="AI32" s="17">
        <v>6</v>
      </c>
      <c r="AJ32" s="17">
        <v>73</v>
      </c>
      <c r="AK32" s="17">
        <v>6</v>
      </c>
      <c r="AL32" s="17">
        <v>80</v>
      </c>
      <c r="AM32" s="17">
        <v>7</v>
      </c>
      <c r="AN32" s="17">
        <v>68</v>
      </c>
      <c r="AO32" s="17">
        <v>4</v>
      </c>
      <c r="AP32" s="17">
        <v>82</v>
      </c>
      <c r="AQ32" s="17">
        <v>7</v>
      </c>
      <c r="AR32" s="17">
        <v>69</v>
      </c>
      <c r="AS32" s="17">
        <v>5</v>
      </c>
      <c r="AT32" s="17">
        <v>68</v>
      </c>
      <c r="AU32" s="17">
        <v>4</v>
      </c>
      <c r="AV32" s="17"/>
      <c r="AW32" s="17"/>
      <c r="AX32" s="17"/>
      <c r="AY32" s="17"/>
      <c r="AZ32" s="17">
        <v>66</v>
      </c>
      <c r="BA32" s="17">
        <v>4</v>
      </c>
      <c r="BB32" s="17">
        <v>66</v>
      </c>
      <c r="BC32" s="17">
        <v>4</v>
      </c>
      <c r="BD32" s="17">
        <v>68</v>
      </c>
      <c r="BE32" s="17">
        <v>5</v>
      </c>
      <c r="BF32" s="17">
        <v>68</v>
      </c>
      <c r="BG32" s="17">
        <v>4</v>
      </c>
      <c r="BH32" s="17"/>
      <c r="BI32" s="17"/>
      <c r="BJ32" s="17"/>
      <c r="BK32" s="17"/>
      <c r="BL32" s="18">
        <f t="shared" si="0"/>
        <v>1452</v>
      </c>
      <c r="BM32" s="18">
        <f t="shared" si="1"/>
        <v>103</v>
      </c>
      <c r="BN32" s="19">
        <f t="shared" si="2"/>
        <v>21</v>
      </c>
      <c r="BO32" s="20">
        <f t="shared" si="3"/>
        <v>69.14285714285714</v>
      </c>
      <c r="BQ32"/>
    </row>
    <row r="33" spans="1:69" ht="12.75">
      <c r="A33" s="15">
        <v>7067</v>
      </c>
      <c r="B33" s="21" t="s">
        <v>171</v>
      </c>
      <c r="C33" s="16" t="s">
        <v>170</v>
      </c>
      <c r="D33" s="15">
        <v>60</v>
      </c>
      <c r="E33" s="15">
        <v>3</v>
      </c>
      <c r="F33" s="15">
        <v>55</v>
      </c>
      <c r="G33" s="15">
        <v>3</v>
      </c>
      <c r="H33" s="15"/>
      <c r="I33" s="15"/>
      <c r="J33" s="15"/>
      <c r="K33" s="15"/>
      <c r="L33" s="15">
        <v>69</v>
      </c>
      <c r="M33" s="15">
        <v>5</v>
      </c>
      <c r="N33" s="15">
        <v>66</v>
      </c>
      <c r="O33" s="15">
        <v>5</v>
      </c>
      <c r="P33" s="17">
        <v>64</v>
      </c>
      <c r="Q33" s="17">
        <v>5</v>
      </c>
      <c r="R33" s="17">
        <v>58</v>
      </c>
      <c r="S33" s="17">
        <v>3</v>
      </c>
      <c r="T33" s="17">
        <v>70</v>
      </c>
      <c r="U33" s="17">
        <v>5</v>
      </c>
      <c r="V33" s="17">
        <v>60</v>
      </c>
      <c r="W33" s="17">
        <v>4</v>
      </c>
      <c r="X33" s="17">
        <v>69</v>
      </c>
      <c r="Y33" s="17">
        <v>6</v>
      </c>
      <c r="Z33" s="17">
        <v>53</v>
      </c>
      <c r="AA33" s="17">
        <v>2</v>
      </c>
      <c r="AB33" s="17"/>
      <c r="AC33" s="17"/>
      <c r="AD33" s="17"/>
      <c r="AE33" s="17"/>
      <c r="AF33" s="17">
        <v>60</v>
      </c>
      <c r="AG33" s="17">
        <v>4</v>
      </c>
      <c r="AH33" s="17">
        <v>66</v>
      </c>
      <c r="AI33" s="17">
        <v>5</v>
      </c>
      <c r="AJ33" s="17">
        <v>76</v>
      </c>
      <c r="AK33" s="17">
        <v>6</v>
      </c>
      <c r="AL33" s="17">
        <v>69</v>
      </c>
      <c r="AM33" s="17">
        <v>5</v>
      </c>
      <c r="AN33" s="17">
        <v>53</v>
      </c>
      <c r="AO33" s="17">
        <v>2</v>
      </c>
      <c r="AP33" s="17">
        <v>82</v>
      </c>
      <c r="AQ33" s="17">
        <v>7</v>
      </c>
      <c r="AR33" s="17">
        <v>68</v>
      </c>
      <c r="AS33" s="17">
        <v>5</v>
      </c>
      <c r="AT33" s="17">
        <v>71</v>
      </c>
      <c r="AU33" s="17">
        <v>5</v>
      </c>
      <c r="AV33" s="17"/>
      <c r="AW33" s="17"/>
      <c r="AX33" s="17"/>
      <c r="AY33" s="17"/>
      <c r="AZ33" s="17">
        <v>70</v>
      </c>
      <c r="BA33" s="17">
        <v>6</v>
      </c>
      <c r="BB33" s="17">
        <v>54</v>
      </c>
      <c r="BC33" s="17">
        <v>2</v>
      </c>
      <c r="BD33" s="17">
        <v>68</v>
      </c>
      <c r="BE33" s="17">
        <v>5</v>
      </c>
      <c r="BF33" s="17">
        <v>70</v>
      </c>
      <c r="BG33" s="17">
        <v>5</v>
      </c>
      <c r="BH33" s="17"/>
      <c r="BI33" s="17"/>
      <c r="BJ33" s="17"/>
      <c r="BK33" s="17"/>
      <c r="BL33" s="18">
        <f t="shared" si="0"/>
        <v>1431</v>
      </c>
      <c r="BM33" s="18">
        <f t="shared" si="1"/>
        <v>98</v>
      </c>
      <c r="BN33" s="19">
        <f t="shared" si="2"/>
        <v>22</v>
      </c>
      <c r="BO33" s="20">
        <f t="shared" si="3"/>
        <v>65.04545454545455</v>
      </c>
      <c r="BQ33"/>
    </row>
  </sheetData>
  <sheetProtection/>
  <conditionalFormatting sqref="BH3:BH4 BJ3:BJ4 H1:H65536 J1:J65536 L1:L65536 N1:N65536 P1:P65536 R1:R65536 D1:D65536 F1:F65536 T1:T65536 V1:V65536 X1:X65536 Z1:Z65536 AB1:AB65536 AD1:AD65536 AF1:AF65536 AH1:AH65536 AJ1:AJ65536 AL1:AL65536 AN1:AN65536 AP1:AP65536 AR1:AR65536 AT1:AT65536 AV1:AV65536 AX1:AX65536 AZ1:AZ65536 BB1:BB65536 BD1:BD65536 BF1:BF65536">
    <cfRule type="cellIs" priority="6" dxfId="30" operator="equal" stopIfTrue="1">
      <formula>90</formula>
    </cfRule>
  </conditionalFormatting>
  <conditionalFormatting sqref="Q1:Q65536 O1:O65536 M1:M65536 K1:K65536 I1:I65536 G1:G65536 E1:E65536 S1:BK65536">
    <cfRule type="cellIs" priority="5" dxfId="30" operator="equal" stopIfTrue="1">
      <formula>9</formula>
    </cfRule>
  </conditionalFormatting>
  <printOptions/>
  <pageMargins left="0.7" right="0.7" top="0.75" bottom="0.75" header="0.3" footer="0.3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4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55" width="4.7109375" style="6" hidden="1" customWidth="1"/>
    <col min="56" max="59" width="4.7109375" style="6" customWidth="1"/>
    <col min="60" max="63" width="4.7109375" style="6" hidden="1" customWidth="1"/>
    <col min="64" max="64" width="7.28125" style="8" bestFit="1" customWidth="1"/>
    <col min="65" max="65" width="8.7109375" style="8" bestFit="1" customWidth="1"/>
    <col min="66" max="66" width="6.421875" style="8" customWidth="1"/>
    <col min="67" max="67" width="9.421875" style="8" bestFit="1" customWidth="1"/>
    <col min="68" max="68" width="4.8515625" style="1" customWidth="1"/>
    <col min="69" max="69" width="1.8515625" style="1" hidden="1" customWidth="1"/>
    <col min="70" max="226" width="11.421875" style="1" customWidth="1"/>
    <col min="227" max="228" width="6.7109375" style="1" customWidth="1"/>
    <col min="229" max="229" width="6.28125" style="1" bestFit="1" customWidth="1"/>
    <col min="230" max="230" width="31.140625" style="1" customWidth="1"/>
    <col min="231" max="231" width="25.28125" style="1" customWidth="1"/>
    <col min="232" max="239" width="0" style="1" hidden="1" customWidth="1"/>
    <col min="240" max="240" width="3.57421875" style="1" customWidth="1"/>
    <col min="241" max="241" width="3.7109375" style="1" customWidth="1"/>
    <col min="242" max="242" width="3.57421875" style="1" customWidth="1"/>
    <col min="243" max="244" width="3.28125" style="1" customWidth="1"/>
    <col min="245" max="245" width="6.28125" style="1" bestFit="1" customWidth="1"/>
    <col min="246" max="246" width="31.140625" style="1" customWidth="1"/>
    <col min="247" max="247" width="25.28125" style="1" customWidth="1"/>
    <col min="248" max="16384" width="0" style="1" hidden="1" customWidth="1"/>
  </cols>
  <sheetData>
    <row r="1" spans="1:66" ht="12.75">
      <c r="A1" s="2" t="s">
        <v>8</v>
      </c>
      <c r="C1" s="3" t="s">
        <v>380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17</v>
      </c>
      <c r="X1" s="5" t="s">
        <v>18</v>
      </c>
      <c r="AB1" s="5" t="s">
        <v>19</v>
      </c>
      <c r="AF1" s="5" t="s">
        <v>20</v>
      </c>
      <c r="AJ1" s="5" t="s">
        <v>21</v>
      </c>
      <c r="AN1" s="5" t="s">
        <v>22</v>
      </c>
      <c r="AR1" s="5" t="s">
        <v>23</v>
      </c>
      <c r="AV1" s="5" t="s">
        <v>24</v>
      </c>
      <c r="AZ1" s="5" t="s">
        <v>25</v>
      </c>
      <c r="BD1" s="5" t="s">
        <v>26</v>
      </c>
      <c r="BH1" s="22" t="s">
        <v>35</v>
      </c>
      <c r="BL1" s="7"/>
      <c r="BN1" s="9"/>
    </row>
    <row r="2" spans="2:66" ht="6" customHeight="1">
      <c r="B2" s="2"/>
      <c r="C2" s="3"/>
      <c r="P2" s="5"/>
      <c r="BN2" s="9"/>
    </row>
    <row r="3" spans="1:62" ht="12.75">
      <c r="A3" s="10"/>
      <c r="B3" s="10" t="s">
        <v>302</v>
      </c>
      <c r="D3" s="4" t="s">
        <v>9</v>
      </c>
      <c r="F3" s="4" t="s">
        <v>10</v>
      </c>
      <c r="H3" s="4" t="s">
        <v>9</v>
      </c>
      <c r="J3" s="4" t="s">
        <v>10</v>
      </c>
      <c r="L3" s="4" t="s">
        <v>9</v>
      </c>
      <c r="N3" s="4" t="s">
        <v>10</v>
      </c>
      <c r="P3" s="4" t="s">
        <v>9</v>
      </c>
      <c r="Q3" s="4"/>
      <c r="R3" s="4" t="s">
        <v>10</v>
      </c>
      <c r="T3" s="4" t="s">
        <v>9</v>
      </c>
      <c r="U3" s="4"/>
      <c r="V3" s="4" t="s">
        <v>10</v>
      </c>
      <c r="X3" s="4" t="s">
        <v>9</v>
      </c>
      <c r="Y3" s="4"/>
      <c r="Z3" s="4" t="s">
        <v>10</v>
      </c>
      <c r="AB3" s="4" t="s">
        <v>9</v>
      </c>
      <c r="AC3" s="4"/>
      <c r="AD3" s="4" t="s">
        <v>10</v>
      </c>
      <c r="AF3" s="4" t="s">
        <v>9</v>
      </c>
      <c r="AG3" s="4"/>
      <c r="AH3" s="4" t="s">
        <v>10</v>
      </c>
      <c r="AJ3" s="4" t="s">
        <v>9</v>
      </c>
      <c r="AK3" s="4"/>
      <c r="AL3" s="4" t="s">
        <v>10</v>
      </c>
      <c r="AN3" s="4" t="s">
        <v>9</v>
      </c>
      <c r="AO3" s="4"/>
      <c r="AP3" s="4" t="s">
        <v>10</v>
      </c>
      <c r="AR3" s="4" t="s">
        <v>9</v>
      </c>
      <c r="AS3" s="4"/>
      <c r="AT3" s="4" t="s">
        <v>10</v>
      </c>
      <c r="AV3" s="4" t="s">
        <v>9</v>
      </c>
      <c r="AW3" s="4"/>
      <c r="AX3" s="4" t="s">
        <v>10</v>
      </c>
      <c r="AZ3" s="4" t="s">
        <v>9</v>
      </c>
      <c r="BA3" s="4"/>
      <c r="BB3" s="4" t="s">
        <v>10</v>
      </c>
      <c r="BD3" s="4" t="s">
        <v>9</v>
      </c>
      <c r="BE3" s="4"/>
      <c r="BF3" s="4" t="s">
        <v>10</v>
      </c>
      <c r="BH3" s="4" t="s">
        <v>9</v>
      </c>
      <c r="BI3" s="4"/>
      <c r="BJ3" s="4" t="s">
        <v>10</v>
      </c>
    </row>
    <row r="4" spans="1:67" s="2" customFormat="1" ht="12.75">
      <c r="A4" s="11" t="s">
        <v>11</v>
      </c>
      <c r="B4" s="12" t="s">
        <v>12</v>
      </c>
      <c r="C4" s="13" t="s">
        <v>0</v>
      </c>
      <c r="D4" s="14" t="s">
        <v>13</v>
      </c>
      <c r="E4" s="14" t="s">
        <v>14</v>
      </c>
      <c r="F4" s="14" t="s">
        <v>13</v>
      </c>
      <c r="G4" s="14" t="s">
        <v>14</v>
      </c>
      <c r="H4" s="14" t="s">
        <v>13</v>
      </c>
      <c r="I4" s="14" t="s">
        <v>14</v>
      </c>
      <c r="J4" s="14" t="s">
        <v>13</v>
      </c>
      <c r="K4" s="14" t="s">
        <v>14</v>
      </c>
      <c r="L4" s="14" t="s">
        <v>13</v>
      </c>
      <c r="M4" s="14" t="s">
        <v>14</v>
      </c>
      <c r="N4" s="14" t="s">
        <v>13</v>
      </c>
      <c r="O4" s="14" t="s">
        <v>14</v>
      </c>
      <c r="P4" s="14" t="s">
        <v>13</v>
      </c>
      <c r="Q4" s="14" t="s">
        <v>14</v>
      </c>
      <c r="R4" s="14" t="s">
        <v>13</v>
      </c>
      <c r="S4" s="14" t="s">
        <v>14</v>
      </c>
      <c r="T4" s="14" t="s">
        <v>13</v>
      </c>
      <c r="U4" s="14" t="s">
        <v>14</v>
      </c>
      <c r="V4" s="14" t="s">
        <v>13</v>
      </c>
      <c r="W4" s="14" t="s">
        <v>14</v>
      </c>
      <c r="X4" s="14" t="s">
        <v>13</v>
      </c>
      <c r="Y4" s="14" t="s">
        <v>14</v>
      </c>
      <c r="Z4" s="14" t="s">
        <v>13</v>
      </c>
      <c r="AA4" s="14" t="s">
        <v>14</v>
      </c>
      <c r="AB4" s="14" t="s">
        <v>13</v>
      </c>
      <c r="AC4" s="14" t="s">
        <v>14</v>
      </c>
      <c r="AD4" s="14" t="s">
        <v>13</v>
      </c>
      <c r="AE4" s="14" t="s">
        <v>14</v>
      </c>
      <c r="AF4" s="14" t="s">
        <v>13</v>
      </c>
      <c r="AG4" s="14" t="s">
        <v>14</v>
      </c>
      <c r="AH4" s="14" t="s">
        <v>13</v>
      </c>
      <c r="AI4" s="14" t="s">
        <v>14</v>
      </c>
      <c r="AJ4" s="14" t="s">
        <v>13</v>
      </c>
      <c r="AK4" s="14" t="s">
        <v>14</v>
      </c>
      <c r="AL4" s="14" t="s">
        <v>13</v>
      </c>
      <c r="AM4" s="14" t="s">
        <v>14</v>
      </c>
      <c r="AN4" s="14" t="s">
        <v>13</v>
      </c>
      <c r="AO4" s="14" t="s">
        <v>14</v>
      </c>
      <c r="AP4" s="14" t="s">
        <v>13</v>
      </c>
      <c r="AQ4" s="14" t="s">
        <v>14</v>
      </c>
      <c r="AR4" s="14" t="s">
        <v>13</v>
      </c>
      <c r="AS4" s="14" t="s">
        <v>14</v>
      </c>
      <c r="AT4" s="14" t="s">
        <v>13</v>
      </c>
      <c r="AU4" s="14" t="s">
        <v>14</v>
      </c>
      <c r="AV4" s="14" t="s">
        <v>13</v>
      </c>
      <c r="AW4" s="14" t="s">
        <v>14</v>
      </c>
      <c r="AX4" s="14" t="s">
        <v>13</v>
      </c>
      <c r="AY4" s="14" t="s">
        <v>14</v>
      </c>
      <c r="AZ4" s="14" t="s">
        <v>13</v>
      </c>
      <c r="BA4" s="14" t="s">
        <v>14</v>
      </c>
      <c r="BB4" s="14" t="s">
        <v>13</v>
      </c>
      <c r="BC4" s="14" t="s">
        <v>14</v>
      </c>
      <c r="BD4" s="14" t="s">
        <v>13</v>
      </c>
      <c r="BE4" s="14" t="s">
        <v>14</v>
      </c>
      <c r="BF4" s="14" t="s">
        <v>13</v>
      </c>
      <c r="BG4" s="14" t="s">
        <v>14</v>
      </c>
      <c r="BH4" s="14" t="s">
        <v>13</v>
      </c>
      <c r="BI4" s="14" t="s">
        <v>14</v>
      </c>
      <c r="BJ4" s="14" t="s">
        <v>13</v>
      </c>
      <c r="BK4" s="14" t="s">
        <v>14</v>
      </c>
      <c r="BL4" s="13" t="s">
        <v>2</v>
      </c>
      <c r="BM4" s="12" t="s">
        <v>15</v>
      </c>
      <c r="BN4" s="12" t="s">
        <v>3</v>
      </c>
      <c r="BO4" s="12" t="s">
        <v>1</v>
      </c>
    </row>
    <row r="5" spans="1:69" ht="12.75">
      <c r="A5" s="15">
        <v>7162</v>
      </c>
      <c r="B5" s="16" t="s">
        <v>548</v>
      </c>
      <c r="C5" s="16" t="s">
        <v>387</v>
      </c>
      <c r="D5" s="15"/>
      <c r="E5" s="15"/>
      <c r="F5" s="15"/>
      <c r="G5" s="15"/>
      <c r="H5" s="15">
        <v>64</v>
      </c>
      <c r="I5" s="15">
        <v>4</v>
      </c>
      <c r="J5" s="15">
        <v>68</v>
      </c>
      <c r="K5" s="15">
        <v>5</v>
      </c>
      <c r="L5" s="15">
        <v>63</v>
      </c>
      <c r="M5" s="15">
        <v>4</v>
      </c>
      <c r="N5" s="15">
        <v>80</v>
      </c>
      <c r="O5" s="15">
        <v>7</v>
      </c>
      <c r="P5" s="17"/>
      <c r="Q5" s="17"/>
      <c r="R5" s="17"/>
      <c r="S5" s="17"/>
      <c r="T5" s="17"/>
      <c r="U5" s="17"/>
      <c r="V5" s="17"/>
      <c r="W5" s="17"/>
      <c r="X5" s="17">
        <v>63</v>
      </c>
      <c r="Y5" s="17">
        <v>4</v>
      </c>
      <c r="Z5" s="17">
        <v>70</v>
      </c>
      <c r="AA5" s="17">
        <v>4</v>
      </c>
      <c r="AB5" s="17"/>
      <c r="AC5" s="17"/>
      <c r="AD5" s="17">
        <v>76</v>
      </c>
      <c r="AE5" s="17">
        <v>6</v>
      </c>
      <c r="AF5" s="17">
        <v>90</v>
      </c>
      <c r="AG5" s="17">
        <v>9</v>
      </c>
      <c r="AH5" s="17">
        <v>78</v>
      </c>
      <c r="AI5" s="17">
        <v>6</v>
      </c>
      <c r="AJ5" s="17">
        <v>70</v>
      </c>
      <c r="AK5" s="17">
        <v>6</v>
      </c>
      <c r="AL5" s="17">
        <v>82</v>
      </c>
      <c r="AM5" s="17">
        <v>7</v>
      </c>
      <c r="AN5" s="17">
        <v>73</v>
      </c>
      <c r="AO5" s="17">
        <v>6</v>
      </c>
      <c r="AP5" s="17">
        <v>62</v>
      </c>
      <c r="AQ5" s="17">
        <v>2</v>
      </c>
      <c r="AR5" s="17"/>
      <c r="AS5" s="17"/>
      <c r="AT5" s="17"/>
      <c r="AU5" s="17"/>
      <c r="AV5" s="17"/>
      <c r="AW5" s="17"/>
      <c r="AX5" s="17"/>
      <c r="AY5" s="17"/>
      <c r="AZ5" s="17">
        <v>78</v>
      </c>
      <c r="BA5" s="17">
        <v>7</v>
      </c>
      <c r="BB5" s="17">
        <v>78</v>
      </c>
      <c r="BC5" s="17">
        <v>6</v>
      </c>
      <c r="BD5" s="17">
        <v>84</v>
      </c>
      <c r="BE5" s="17">
        <v>8</v>
      </c>
      <c r="BF5" s="17">
        <v>76</v>
      </c>
      <c r="BG5" s="17">
        <v>6</v>
      </c>
      <c r="BH5" s="17"/>
      <c r="BI5" s="17"/>
      <c r="BJ5" s="17"/>
      <c r="BK5" s="17"/>
      <c r="BL5" s="18">
        <f aca="true" t="shared" si="0" ref="BL5:BM8">D5+F5+H5+J5+L5+N5+P5+R5+T5+V5+X5+Z5+AB5+AD5+AF5+AH5+AJ5+AL5+AN5+AP5+AR5+AT5+AV5+AX5+AZ5+BB5+BD5+BF5+BH5+BJ5</f>
        <v>1255</v>
      </c>
      <c r="BM5" s="18">
        <f t="shared" si="0"/>
        <v>97</v>
      </c>
      <c r="BN5" s="19">
        <f>COUNT(D5,F5,H5,J5,L5,N5,P5,R5,T5,V5,X5,Z5,AB5,AD5,AF5,AH5,AJ5,AL5,AN5,AP5,AR5,AT5,AV5,AX5,AZ5,BB5,BD5,BF5,BH5,BJ5)</f>
        <v>17</v>
      </c>
      <c r="BO5" s="20">
        <f>BL5/BN5</f>
        <v>73.82352941176471</v>
      </c>
      <c r="BQ5"/>
    </row>
    <row r="6" spans="1:69" ht="12.75">
      <c r="A6" s="15">
        <v>7164</v>
      </c>
      <c r="B6" s="16" t="s">
        <v>386</v>
      </c>
      <c r="C6" s="16" t="s">
        <v>387</v>
      </c>
      <c r="D6" s="15">
        <v>68</v>
      </c>
      <c r="E6" s="15">
        <v>5</v>
      </c>
      <c r="F6" s="15">
        <v>78</v>
      </c>
      <c r="G6" s="15">
        <v>7</v>
      </c>
      <c r="H6" s="15">
        <v>71</v>
      </c>
      <c r="I6" s="15">
        <v>6</v>
      </c>
      <c r="J6" s="15">
        <v>79</v>
      </c>
      <c r="K6" s="15">
        <v>7</v>
      </c>
      <c r="L6" s="15">
        <v>79</v>
      </c>
      <c r="M6" s="15">
        <v>7</v>
      </c>
      <c r="N6" s="15">
        <v>86</v>
      </c>
      <c r="O6" s="15">
        <v>8</v>
      </c>
      <c r="P6" s="17"/>
      <c r="Q6" s="17"/>
      <c r="R6" s="17"/>
      <c r="S6" s="17"/>
      <c r="T6" s="17">
        <v>62</v>
      </c>
      <c r="U6" s="17">
        <v>4</v>
      </c>
      <c r="V6" s="17">
        <v>80</v>
      </c>
      <c r="W6" s="17">
        <v>7</v>
      </c>
      <c r="X6" s="17">
        <v>70</v>
      </c>
      <c r="Y6" s="17">
        <v>5</v>
      </c>
      <c r="Z6" s="17">
        <v>66</v>
      </c>
      <c r="AA6" s="17">
        <v>5</v>
      </c>
      <c r="AB6" s="17"/>
      <c r="AC6" s="17"/>
      <c r="AD6" s="17">
        <v>82</v>
      </c>
      <c r="AE6" s="17">
        <v>7</v>
      </c>
      <c r="AF6" s="17">
        <v>70</v>
      </c>
      <c r="AG6" s="17">
        <v>5</v>
      </c>
      <c r="AH6" s="17">
        <v>59</v>
      </c>
      <c r="AI6" s="17">
        <v>4</v>
      </c>
      <c r="AJ6" s="17"/>
      <c r="AK6" s="17"/>
      <c r="AL6" s="17"/>
      <c r="AM6" s="17"/>
      <c r="AN6" s="17">
        <v>61</v>
      </c>
      <c r="AO6" s="17">
        <v>4</v>
      </c>
      <c r="AP6" s="17">
        <v>64</v>
      </c>
      <c r="AQ6" s="17">
        <v>4</v>
      </c>
      <c r="AR6" s="17"/>
      <c r="AS6" s="17"/>
      <c r="AT6" s="17"/>
      <c r="AU6" s="17"/>
      <c r="AV6" s="17"/>
      <c r="AW6" s="17"/>
      <c r="AX6" s="17"/>
      <c r="AY6" s="17"/>
      <c r="AZ6" s="17">
        <v>66</v>
      </c>
      <c r="BA6" s="17">
        <v>5</v>
      </c>
      <c r="BB6" s="17">
        <v>68</v>
      </c>
      <c r="BC6" s="17">
        <v>5</v>
      </c>
      <c r="BD6" s="17">
        <v>76</v>
      </c>
      <c r="BE6" s="17">
        <v>6</v>
      </c>
      <c r="BF6" s="17">
        <v>79</v>
      </c>
      <c r="BG6" s="17">
        <v>7</v>
      </c>
      <c r="BH6" s="17"/>
      <c r="BI6" s="17"/>
      <c r="BJ6" s="17"/>
      <c r="BK6" s="17"/>
      <c r="BL6" s="18">
        <f t="shared" si="0"/>
        <v>1364</v>
      </c>
      <c r="BM6" s="18">
        <f t="shared" si="0"/>
        <v>108</v>
      </c>
      <c r="BN6" s="19">
        <f>COUNT(D6,F6,H6,J6,L6,N6,P6,R6,T6,V6,X6,Z6,AB6,AD6,AF6,AH6,AJ6,AL6,AN6,AP6,AR6,AT6,AV6,AX6,AZ6,BB6,BD6,BF6,BH6,BJ6)</f>
        <v>19</v>
      </c>
      <c r="BO6" s="20">
        <f>BL6/BN6</f>
        <v>71.78947368421052</v>
      </c>
      <c r="BQ6"/>
    </row>
    <row r="7" spans="1:69" ht="12.75">
      <c r="A7" s="15">
        <v>7165</v>
      </c>
      <c r="B7" s="16" t="s">
        <v>389</v>
      </c>
      <c r="C7" s="16" t="s">
        <v>387</v>
      </c>
      <c r="D7" s="15">
        <v>50</v>
      </c>
      <c r="E7" s="15">
        <v>1</v>
      </c>
      <c r="F7" s="15">
        <v>60</v>
      </c>
      <c r="G7" s="15">
        <v>4</v>
      </c>
      <c r="H7" s="15"/>
      <c r="I7" s="15"/>
      <c r="J7" s="15"/>
      <c r="K7" s="15"/>
      <c r="L7" s="15">
        <v>70</v>
      </c>
      <c r="M7" s="15">
        <v>5</v>
      </c>
      <c r="N7" s="15">
        <v>72</v>
      </c>
      <c r="O7" s="15">
        <v>5</v>
      </c>
      <c r="P7" s="17">
        <v>82</v>
      </c>
      <c r="Q7" s="17">
        <v>7</v>
      </c>
      <c r="R7" s="17">
        <v>60</v>
      </c>
      <c r="S7" s="17">
        <v>4</v>
      </c>
      <c r="T7" s="17">
        <v>63</v>
      </c>
      <c r="U7" s="17">
        <v>3</v>
      </c>
      <c r="V7" s="17">
        <v>80</v>
      </c>
      <c r="W7" s="17">
        <v>7</v>
      </c>
      <c r="X7" s="17"/>
      <c r="Y7" s="17"/>
      <c r="Z7" s="17"/>
      <c r="AA7" s="17"/>
      <c r="AB7" s="17">
        <v>90</v>
      </c>
      <c r="AC7" s="17">
        <v>9</v>
      </c>
      <c r="AD7" s="17">
        <v>64</v>
      </c>
      <c r="AE7" s="17">
        <v>4</v>
      </c>
      <c r="AF7" s="17">
        <v>68</v>
      </c>
      <c r="AG7" s="17">
        <v>4</v>
      </c>
      <c r="AH7" s="17">
        <v>72</v>
      </c>
      <c r="AI7" s="17">
        <v>6</v>
      </c>
      <c r="AJ7" s="17">
        <v>86</v>
      </c>
      <c r="AK7" s="17">
        <v>8</v>
      </c>
      <c r="AL7" s="17">
        <v>77</v>
      </c>
      <c r="AM7" s="17">
        <v>7</v>
      </c>
      <c r="AN7" s="17">
        <v>82</v>
      </c>
      <c r="AO7" s="17">
        <v>7</v>
      </c>
      <c r="AP7" s="17">
        <v>78</v>
      </c>
      <c r="AQ7" s="17">
        <v>6</v>
      </c>
      <c r="AR7" s="17"/>
      <c r="AS7" s="17"/>
      <c r="AT7" s="17"/>
      <c r="AU7" s="17"/>
      <c r="AV7" s="17"/>
      <c r="AW7" s="17"/>
      <c r="AX7" s="17"/>
      <c r="AY7" s="17"/>
      <c r="AZ7" s="17">
        <v>84</v>
      </c>
      <c r="BA7" s="17">
        <v>8</v>
      </c>
      <c r="BB7" s="17">
        <v>66</v>
      </c>
      <c r="BC7" s="17">
        <v>4</v>
      </c>
      <c r="BD7" s="17"/>
      <c r="BE7" s="17"/>
      <c r="BF7" s="17"/>
      <c r="BG7" s="17"/>
      <c r="BH7" s="17"/>
      <c r="BI7" s="17"/>
      <c r="BJ7" s="17"/>
      <c r="BK7" s="17"/>
      <c r="BL7" s="18">
        <f t="shared" si="0"/>
        <v>1304</v>
      </c>
      <c r="BM7" s="18">
        <f t="shared" si="0"/>
        <v>99</v>
      </c>
      <c r="BN7" s="19">
        <f>COUNT(D7,F7,H7,J7,L7,N7,P7,R7,T7,V7,X7,Z7,AB7,AD7,AF7,AH7,AJ7,AL7,AN7,AP7,AR7,AT7,AV7,AX7,AZ7,BB7,BD7,BF7,BH7,BJ7)</f>
        <v>18</v>
      </c>
      <c r="BO7" s="20">
        <f>BL7/BN7</f>
        <v>72.44444444444444</v>
      </c>
      <c r="BQ7"/>
    </row>
    <row r="8" spans="1:69" ht="12.75">
      <c r="A8" s="15">
        <v>7169</v>
      </c>
      <c r="B8" s="16" t="s">
        <v>547</v>
      </c>
      <c r="C8" s="16" t="s">
        <v>387</v>
      </c>
      <c r="D8" s="15"/>
      <c r="E8" s="15"/>
      <c r="F8" s="15"/>
      <c r="G8" s="15"/>
      <c r="H8" s="15">
        <v>55</v>
      </c>
      <c r="I8" s="15">
        <v>3</v>
      </c>
      <c r="J8" s="15">
        <v>57</v>
      </c>
      <c r="K8" s="15">
        <v>4</v>
      </c>
      <c r="L8" s="15"/>
      <c r="M8" s="15"/>
      <c r="N8" s="15"/>
      <c r="O8" s="15"/>
      <c r="P8" s="17">
        <v>57</v>
      </c>
      <c r="Q8" s="17">
        <v>4</v>
      </c>
      <c r="R8" s="17">
        <v>57</v>
      </c>
      <c r="S8" s="17">
        <v>4</v>
      </c>
      <c r="T8" s="17"/>
      <c r="U8" s="17"/>
      <c r="V8" s="17"/>
      <c r="W8" s="17"/>
      <c r="X8" s="17">
        <v>53</v>
      </c>
      <c r="Y8" s="17">
        <v>3</v>
      </c>
      <c r="Z8" s="17">
        <v>59</v>
      </c>
      <c r="AA8" s="17">
        <v>4</v>
      </c>
      <c r="AB8" s="17">
        <v>56</v>
      </c>
      <c r="AC8" s="17">
        <v>4</v>
      </c>
      <c r="AD8" s="17"/>
      <c r="AE8" s="17"/>
      <c r="AF8" s="17"/>
      <c r="AG8" s="17"/>
      <c r="AH8" s="17"/>
      <c r="AI8" s="17"/>
      <c r="AJ8" s="17">
        <v>37</v>
      </c>
      <c r="AK8" s="17">
        <v>1</v>
      </c>
      <c r="AL8" s="17">
        <v>48</v>
      </c>
      <c r="AM8" s="17">
        <v>2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8">
        <f t="shared" si="0"/>
        <v>479</v>
      </c>
      <c r="BM8" s="18">
        <f t="shared" si="0"/>
        <v>29</v>
      </c>
      <c r="BN8" s="19">
        <f>COUNT(D8,F8,H8,J8,L8,N8,P8,R8,T8,V8,X8,Z8,AB8,AD8,AF8,AH8,AJ8,AL8,AN8,AP8,AR8,AT8,AV8,AX8,AZ8,BB8,BD8,BF8,BH8,BJ8)</f>
        <v>9</v>
      </c>
      <c r="BO8" s="20">
        <f>BL8/BN8</f>
        <v>53.22222222222222</v>
      </c>
      <c r="BQ8"/>
    </row>
    <row r="9" spans="1:69" ht="12.75">
      <c r="A9" s="15">
        <v>7171</v>
      </c>
      <c r="B9" s="16" t="s">
        <v>71</v>
      </c>
      <c r="C9" s="16" t="s">
        <v>387</v>
      </c>
      <c r="D9" s="15">
        <v>70</v>
      </c>
      <c r="E9" s="15">
        <v>6</v>
      </c>
      <c r="F9" s="15">
        <v>74</v>
      </c>
      <c r="G9" s="15">
        <v>6</v>
      </c>
      <c r="H9" s="15"/>
      <c r="I9" s="15"/>
      <c r="J9" s="15"/>
      <c r="K9" s="15"/>
      <c r="L9" s="15">
        <v>74</v>
      </c>
      <c r="M9" s="15">
        <v>6</v>
      </c>
      <c r="N9" s="15">
        <v>64</v>
      </c>
      <c r="O9" s="15">
        <v>5</v>
      </c>
      <c r="P9" s="17">
        <v>62</v>
      </c>
      <c r="Q9" s="17">
        <v>4</v>
      </c>
      <c r="R9" s="17">
        <v>82</v>
      </c>
      <c r="S9" s="17">
        <v>8</v>
      </c>
      <c r="T9" s="17">
        <v>58</v>
      </c>
      <c r="U9" s="17">
        <v>3</v>
      </c>
      <c r="V9" s="17">
        <v>63</v>
      </c>
      <c r="W9" s="17">
        <v>4</v>
      </c>
      <c r="X9" s="17">
        <v>60</v>
      </c>
      <c r="Y9" s="17">
        <v>4</v>
      </c>
      <c r="Z9" s="17">
        <v>57</v>
      </c>
      <c r="AA9" s="17">
        <v>4</v>
      </c>
      <c r="AB9" s="17">
        <v>72</v>
      </c>
      <c r="AC9" s="17">
        <v>6</v>
      </c>
      <c r="AD9" s="17">
        <v>63</v>
      </c>
      <c r="AE9" s="17">
        <v>5</v>
      </c>
      <c r="AF9" s="17"/>
      <c r="AG9" s="17"/>
      <c r="AH9" s="17"/>
      <c r="AI9" s="17"/>
      <c r="AJ9" s="17">
        <v>66</v>
      </c>
      <c r="AK9" s="17">
        <v>5</v>
      </c>
      <c r="AL9" s="17">
        <v>66</v>
      </c>
      <c r="AM9" s="17">
        <v>5</v>
      </c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>
        <v>70</v>
      </c>
      <c r="BE9" s="17">
        <v>6</v>
      </c>
      <c r="BF9" s="17">
        <v>72</v>
      </c>
      <c r="BG9" s="17">
        <v>6</v>
      </c>
      <c r="BH9" s="17"/>
      <c r="BI9" s="17"/>
      <c r="BJ9" s="17"/>
      <c r="BK9" s="17"/>
      <c r="BL9" s="18">
        <f aca="true" t="shared" si="1" ref="BL9:BL47">D9+F9+H9+J9+L9+N9+P9+R9+T9+V9+X9+Z9+AB9+AD9+AF9+AH9+AJ9+AL9+AN9+AP9+AR9+AT9+AV9+AX9+AZ9+BB9+BD9+BF9+BH9+BJ9</f>
        <v>1073</v>
      </c>
      <c r="BM9" s="18">
        <f aca="true" t="shared" si="2" ref="BM9:BM47">E9+G9+I9+K9+M9+O9+Q9+S9+U9+W9+Y9+AA9+AC9+AE9+AG9+AI9+AK9+AM9+AO9+AQ9+AS9+AU9+AW9+AY9+BA9+BC9+BE9+BG9+BI9+BK9</f>
        <v>83</v>
      </c>
      <c r="BN9" s="19">
        <f aca="true" t="shared" si="3" ref="BN9:BN47">COUNT(D9,F9,H9,J9,L9,N9,P9,R9,T9,V9,X9,Z9,AB9,AD9,AF9,AH9,AJ9,AL9,AN9,AP9,AR9,AT9,AV9,AX9,AZ9,BB9,BD9,BF9,BH9,BJ9)</f>
        <v>16</v>
      </c>
      <c r="BO9" s="20">
        <f aca="true" t="shared" si="4" ref="BO9:BO47">BL9/BN9</f>
        <v>67.0625</v>
      </c>
      <c r="BQ9"/>
    </row>
    <row r="10" spans="1:69" ht="12.75">
      <c r="A10" s="15">
        <v>7173</v>
      </c>
      <c r="B10" s="16" t="s">
        <v>388</v>
      </c>
      <c r="C10" s="16" t="s">
        <v>387</v>
      </c>
      <c r="D10" s="15">
        <v>70</v>
      </c>
      <c r="E10" s="15">
        <v>5</v>
      </c>
      <c r="F10" s="15">
        <v>70</v>
      </c>
      <c r="G10" s="15">
        <v>6</v>
      </c>
      <c r="H10" s="15">
        <v>72</v>
      </c>
      <c r="I10" s="15">
        <v>6</v>
      </c>
      <c r="J10" s="15">
        <v>80</v>
      </c>
      <c r="K10" s="15">
        <v>7</v>
      </c>
      <c r="L10" s="15"/>
      <c r="M10" s="15"/>
      <c r="N10" s="15"/>
      <c r="O10" s="15"/>
      <c r="P10" s="17">
        <v>50</v>
      </c>
      <c r="Q10" s="17">
        <v>3</v>
      </c>
      <c r="R10" s="17">
        <v>60</v>
      </c>
      <c r="S10" s="17">
        <v>4</v>
      </c>
      <c r="T10" s="17">
        <v>67</v>
      </c>
      <c r="U10" s="17">
        <v>5</v>
      </c>
      <c r="V10" s="17">
        <v>64</v>
      </c>
      <c r="W10" s="17">
        <v>4</v>
      </c>
      <c r="X10" s="17"/>
      <c r="Y10" s="17"/>
      <c r="Z10" s="17"/>
      <c r="AA10" s="17"/>
      <c r="AB10" s="17">
        <v>60</v>
      </c>
      <c r="AC10" s="17">
        <v>3</v>
      </c>
      <c r="AD10" s="17"/>
      <c r="AE10" s="17"/>
      <c r="AF10" s="17">
        <v>73</v>
      </c>
      <c r="AG10" s="17">
        <v>6</v>
      </c>
      <c r="AH10" s="17">
        <v>68</v>
      </c>
      <c r="AI10" s="17">
        <v>5</v>
      </c>
      <c r="AJ10" s="17"/>
      <c r="AK10" s="17"/>
      <c r="AL10" s="17"/>
      <c r="AM10" s="17"/>
      <c r="AN10" s="17">
        <v>73</v>
      </c>
      <c r="AO10" s="17">
        <v>6</v>
      </c>
      <c r="AP10" s="17">
        <v>69</v>
      </c>
      <c r="AQ10" s="17">
        <v>5</v>
      </c>
      <c r="AR10" s="17"/>
      <c r="AS10" s="17"/>
      <c r="AT10" s="17"/>
      <c r="AU10" s="17"/>
      <c r="AV10" s="17"/>
      <c r="AW10" s="17"/>
      <c r="AX10" s="17"/>
      <c r="AY10" s="17"/>
      <c r="AZ10" s="17">
        <v>70</v>
      </c>
      <c r="BA10" s="17">
        <v>5</v>
      </c>
      <c r="BB10" s="17">
        <v>72</v>
      </c>
      <c r="BC10" s="17">
        <v>5</v>
      </c>
      <c r="BD10" s="17">
        <v>68</v>
      </c>
      <c r="BE10" s="17">
        <v>5</v>
      </c>
      <c r="BF10" s="17">
        <v>66</v>
      </c>
      <c r="BG10" s="17">
        <v>5</v>
      </c>
      <c r="BH10" s="17"/>
      <c r="BI10" s="17"/>
      <c r="BJ10" s="17"/>
      <c r="BK10" s="17"/>
      <c r="BL10" s="18">
        <f t="shared" si="1"/>
        <v>1152</v>
      </c>
      <c r="BM10" s="18">
        <f t="shared" si="2"/>
        <v>85</v>
      </c>
      <c r="BN10" s="19">
        <f t="shared" si="3"/>
        <v>17</v>
      </c>
      <c r="BO10" s="20">
        <f t="shared" si="4"/>
        <v>67.76470588235294</v>
      </c>
      <c r="BQ10"/>
    </row>
    <row r="11" spans="1:69" ht="12.75">
      <c r="A11" s="15">
        <v>6650</v>
      </c>
      <c r="B11" s="16" t="s">
        <v>385</v>
      </c>
      <c r="C11" s="16" t="s">
        <v>382</v>
      </c>
      <c r="D11" s="15">
        <v>75</v>
      </c>
      <c r="E11" s="15">
        <v>6</v>
      </c>
      <c r="F11" s="15">
        <v>51</v>
      </c>
      <c r="G11" s="15">
        <v>3</v>
      </c>
      <c r="H11" s="15"/>
      <c r="I11" s="15"/>
      <c r="J11" s="15"/>
      <c r="K11" s="15"/>
      <c r="L11" s="15">
        <v>50</v>
      </c>
      <c r="M11" s="15">
        <v>3</v>
      </c>
      <c r="N11" s="15">
        <v>60</v>
      </c>
      <c r="O11" s="15">
        <v>3</v>
      </c>
      <c r="P11" s="17"/>
      <c r="Q11" s="17"/>
      <c r="R11" s="17"/>
      <c r="S11" s="17"/>
      <c r="T11" s="17">
        <v>72</v>
      </c>
      <c r="U11" s="17">
        <v>5</v>
      </c>
      <c r="V11" s="17">
        <v>51</v>
      </c>
      <c r="W11" s="17">
        <v>3</v>
      </c>
      <c r="X11" s="17">
        <v>54</v>
      </c>
      <c r="Y11" s="17">
        <v>2</v>
      </c>
      <c r="Z11" s="17">
        <v>48</v>
      </c>
      <c r="AA11" s="17">
        <v>2</v>
      </c>
      <c r="AB11" s="17"/>
      <c r="AC11" s="17"/>
      <c r="AD11" s="17"/>
      <c r="AE11" s="17"/>
      <c r="AF11" s="17">
        <v>62</v>
      </c>
      <c r="AG11" s="17">
        <v>4</v>
      </c>
      <c r="AH11" s="17">
        <v>62</v>
      </c>
      <c r="AI11" s="17">
        <v>4</v>
      </c>
      <c r="AJ11" s="17"/>
      <c r="AK11" s="17"/>
      <c r="AL11" s="17"/>
      <c r="AM11" s="17"/>
      <c r="AN11" s="17">
        <v>71</v>
      </c>
      <c r="AO11" s="17">
        <v>6</v>
      </c>
      <c r="AP11" s="17">
        <v>63</v>
      </c>
      <c r="AQ11" s="17">
        <v>5</v>
      </c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>
        <v>50</v>
      </c>
      <c r="BE11" s="17">
        <v>3</v>
      </c>
      <c r="BF11" s="17">
        <v>65</v>
      </c>
      <c r="BG11" s="17">
        <v>4</v>
      </c>
      <c r="BH11" s="17"/>
      <c r="BI11" s="17"/>
      <c r="BJ11" s="17"/>
      <c r="BK11" s="17"/>
      <c r="BL11" s="18">
        <f t="shared" si="1"/>
        <v>834</v>
      </c>
      <c r="BM11" s="18">
        <f t="shared" si="2"/>
        <v>53</v>
      </c>
      <c r="BN11" s="19">
        <f t="shared" si="3"/>
        <v>14</v>
      </c>
      <c r="BO11" s="20">
        <f t="shared" si="4"/>
        <v>59.57142857142857</v>
      </c>
      <c r="BQ11"/>
    </row>
    <row r="12" spans="1:69" ht="12.75">
      <c r="A12" s="15">
        <v>6651</v>
      </c>
      <c r="B12" s="16" t="s">
        <v>381</v>
      </c>
      <c r="C12" s="16" t="s">
        <v>382</v>
      </c>
      <c r="D12" s="15">
        <v>60</v>
      </c>
      <c r="E12" s="15">
        <v>3</v>
      </c>
      <c r="F12" s="15">
        <v>64</v>
      </c>
      <c r="G12" s="15">
        <v>4</v>
      </c>
      <c r="H12" s="15">
        <v>66</v>
      </c>
      <c r="I12" s="15">
        <v>5</v>
      </c>
      <c r="J12" s="15">
        <v>74</v>
      </c>
      <c r="K12" s="15">
        <v>6</v>
      </c>
      <c r="L12" s="15"/>
      <c r="M12" s="15"/>
      <c r="N12" s="15"/>
      <c r="O12" s="15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>
        <v>84</v>
      </c>
      <c r="AG12" s="17">
        <v>8</v>
      </c>
      <c r="AH12" s="17">
        <v>65</v>
      </c>
      <c r="AI12" s="17">
        <v>5</v>
      </c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>
        <v>78</v>
      </c>
      <c r="BA12" s="17">
        <v>7</v>
      </c>
      <c r="BB12" s="17">
        <v>80</v>
      </c>
      <c r="BC12" s="17">
        <v>7</v>
      </c>
      <c r="BD12" s="17"/>
      <c r="BE12" s="17"/>
      <c r="BF12" s="17"/>
      <c r="BG12" s="17"/>
      <c r="BH12" s="17"/>
      <c r="BI12" s="17"/>
      <c r="BJ12" s="17"/>
      <c r="BK12" s="17"/>
      <c r="BL12" s="18">
        <f t="shared" si="1"/>
        <v>571</v>
      </c>
      <c r="BM12" s="18">
        <f t="shared" si="2"/>
        <v>45</v>
      </c>
      <c r="BN12" s="19">
        <f t="shared" si="3"/>
        <v>8</v>
      </c>
      <c r="BO12" s="20">
        <f t="shared" si="4"/>
        <v>71.375</v>
      </c>
      <c r="BQ12" t="s">
        <v>16</v>
      </c>
    </row>
    <row r="13" spans="1:69" ht="12.75">
      <c r="A13" s="15">
        <v>7165</v>
      </c>
      <c r="B13" s="16" t="s">
        <v>383</v>
      </c>
      <c r="C13" s="16" t="s">
        <v>382</v>
      </c>
      <c r="D13" s="15">
        <v>66</v>
      </c>
      <c r="E13" s="15">
        <v>5</v>
      </c>
      <c r="F13" s="15">
        <v>62</v>
      </c>
      <c r="G13" s="15">
        <v>4</v>
      </c>
      <c r="H13" s="15"/>
      <c r="I13" s="15"/>
      <c r="J13" s="15"/>
      <c r="K13" s="15"/>
      <c r="L13" s="15">
        <v>56</v>
      </c>
      <c r="M13" s="15">
        <v>3</v>
      </c>
      <c r="N13" s="15">
        <v>70</v>
      </c>
      <c r="O13" s="15">
        <v>6</v>
      </c>
      <c r="P13" s="17">
        <v>74</v>
      </c>
      <c r="Q13" s="17">
        <v>5</v>
      </c>
      <c r="R13" s="17">
        <v>64</v>
      </c>
      <c r="S13" s="17">
        <v>5</v>
      </c>
      <c r="T13" s="17"/>
      <c r="U13" s="17"/>
      <c r="V13" s="17"/>
      <c r="W13" s="17"/>
      <c r="X13" s="17">
        <v>64</v>
      </c>
      <c r="Y13" s="17">
        <v>5</v>
      </c>
      <c r="Z13" s="17">
        <v>79</v>
      </c>
      <c r="AA13" s="17">
        <v>7</v>
      </c>
      <c r="AB13" s="17">
        <v>63</v>
      </c>
      <c r="AC13" s="17">
        <v>5</v>
      </c>
      <c r="AD13" s="17">
        <v>71</v>
      </c>
      <c r="AE13" s="17">
        <v>6</v>
      </c>
      <c r="AF13" s="17"/>
      <c r="AG13" s="17"/>
      <c r="AH13" s="17"/>
      <c r="AI13" s="17"/>
      <c r="AJ13" s="17">
        <v>67</v>
      </c>
      <c r="AK13" s="17">
        <v>5</v>
      </c>
      <c r="AL13" s="17">
        <v>70</v>
      </c>
      <c r="AM13" s="17">
        <v>5</v>
      </c>
      <c r="AN13" s="17">
        <v>44</v>
      </c>
      <c r="AO13" s="17">
        <v>1</v>
      </c>
      <c r="AP13" s="17">
        <v>84</v>
      </c>
      <c r="AQ13" s="17">
        <v>8</v>
      </c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8">
        <f t="shared" si="1"/>
        <v>934</v>
      </c>
      <c r="BM13" s="18">
        <f t="shared" si="2"/>
        <v>70</v>
      </c>
      <c r="BN13" s="19">
        <f t="shared" si="3"/>
        <v>14</v>
      </c>
      <c r="BO13" s="20">
        <f t="shared" si="4"/>
        <v>66.71428571428571</v>
      </c>
      <c r="BQ13"/>
    </row>
    <row r="14" spans="1:69" ht="12.75">
      <c r="A14" s="15">
        <v>7397</v>
      </c>
      <c r="B14" s="16" t="s">
        <v>616</v>
      </c>
      <c r="C14" s="16" t="s">
        <v>382</v>
      </c>
      <c r="D14" s="15"/>
      <c r="E14" s="15"/>
      <c r="F14" s="15"/>
      <c r="G14" s="15"/>
      <c r="H14" s="15"/>
      <c r="I14" s="15"/>
      <c r="J14" s="15"/>
      <c r="K14" s="15"/>
      <c r="L14" s="15">
        <v>49</v>
      </c>
      <c r="M14" s="15">
        <v>3</v>
      </c>
      <c r="N14" s="15">
        <v>31</v>
      </c>
      <c r="O14" s="15">
        <v>1</v>
      </c>
      <c r="P14" s="17">
        <v>44</v>
      </c>
      <c r="Q14" s="17">
        <v>2</v>
      </c>
      <c r="R14" s="17">
        <v>46</v>
      </c>
      <c r="S14" s="17">
        <v>2</v>
      </c>
      <c r="T14" s="17">
        <v>47</v>
      </c>
      <c r="U14" s="17">
        <v>3</v>
      </c>
      <c r="V14" s="17">
        <v>64</v>
      </c>
      <c r="W14" s="17">
        <v>6</v>
      </c>
      <c r="X14" s="17">
        <v>54</v>
      </c>
      <c r="Y14" s="17">
        <v>3</v>
      </c>
      <c r="Z14" s="17">
        <v>49</v>
      </c>
      <c r="AA14" s="17">
        <v>2</v>
      </c>
      <c r="AB14" s="17">
        <v>49</v>
      </c>
      <c r="AC14" s="17">
        <v>3</v>
      </c>
      <c r="AD14" s="17">
        <v>62</v>
      </c>
      <c r="AE14" s="17">
        <v>5</v>
      </c>
      <c r="AF14" s="17">
        <v>48</v>
      </c>
      <c r="AG14" s="17">
        <v>3</v>
      </c>
      <c r="AH14" s="17">
        <v>55</v>
      </c>
      <c r="AI14" s="17">
        <v>2</v>
      </c>
      <c r="AJ14" s="17">
        <v>33</v>
      </c>
      <c r="AK14" s="17">
        <v>1</v>
      </c>
      <c r="AL14" s="17">
        <v>44</v>
      </c>
      <c r="AM14" s="17">
        <v>2</v>
      </c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>
        <v>54</v>
      </c>
      <c r="BE14" s="17">
        <v>3</v>
      </c>
      <c r="BF14" s="17">
        <v>46</v>
      </c>
      <c r="BG14" s="17">
        <v>3</v>
      </c>
      <c r="BH14" s="17"/>
      <c r="BI14" s="17"/>
      <c r="BJ14" s="17"/>
      <c r="BK14" s="17"/>
      <c r="BL14" s="18">
        <f>D14+F14+H14+J14+L14+N14+P14+R14+T14+V14+X14+Z14+AB14+AD14+AF14+AH14+AJ14+AL14+AN14+AP14+AR14+AT14+AV14+AX14+AZ14+BB14+BD14+BF14+BH14+BJ14</f>
        <v>775</v>
      </c>
      <c r="BM14" s="18">
        <f>E14+G14+I14+K14+M14+O14+Q14+S14+U14+W14+Y14+AA14+AC14+AE14+AG14+AI14+AK14+AM14+AO14+AQ14+AS14+AU14+AW14+AY14+BA14+BC14+BE14+BG14+BI14+BK14</f>
        <v>44</v>
      </c>
      <c r="BN14" s="19">
        <f>COUNT(D14,F14,H14,J14,L14,N14,P14,R14,T14,V14,X14,Z14,AB14,AD14,AF14,AH14,AJ14,AL14,AN14,AP14,AR14,AT14,AV14,AX14,AZ14,BB14,BD14,BF14,BH14,BJ14)</f>
        <v>16</v>
      </c>
      <c r="BO14" s="20">
        <f>BL14/BN14</f>
        <v>48.4375</v>
      </c>
      <c r="BQ14"/>
    </row>
    <row r="15" spans="1:69" ht="12.75">
      <c r="A15" s="15">
        <v>7450</v>
      </c>
      <c r="B15" s="16" t="s">
        <v>541</v>
      </c>
      <c r="C15" s="16" t="s">
        <v>382</v>
      </c>
      <c r="D15" s="15"/>
      <c r="E15" s="15"/>
      <c r="F15" s="15"/>
      <c r="G15" s="15"/>
      <c r="H15" s="15">
        <v>67</v>
      </c>
      <c r="I15" s="15">
        <v>5</v>
      </c>
      <c r="J15" s="15">
        <v>56</v>
      </c>
      <c r="K15" s="15">
        <v>3</v>
      </c>
      <c r="L15" s="15">
        <v>54</v>
      </c>
      <c r="M15" s="15">
        <v>3</v>
      </c>
      <c r="N15" s="15">
        <v>72</v>
      </c>
      <c r="O15" s="15">
        <v>6</v>
      </c>
      <c r="P15" s="17"/>
      <c r="Q15" s="17"/>
      <c r="R15" s="17"/>
      <c r="S15" s="17"/>
      <c r="T15" s="17">
        <v>51</v>
      </c>
      <c r="U15" s="17">
        <v>3</v>
      </c>
      <c r="V15" s="17">
        <v>47</v>
      </c>
      <c r="W15" s="17">
        <v>2</v>
      </c>
      <c r="X15" s="17"/>
      <c r="Y15" s="17"/>
      <c r="Z15" s="17"/>
      <c r="AA15" s="17"/>
      <c r="AB15" s="17">
        <v>53</v>
      </c>
      <c r="AC15" s="17">
        <v>3</v>
      </c>
      <c r="AD15" s="17">
        <v>61</v>
      </c>
      <c r="AE15" s="17">
        <v>4</v>
      </c>
      <c r="AF15" s="17"/>
      <c r="AG15" s="17"/>
      <c r="AH15" s="17"/>
      <c r="AI15" s="17"/>
      <c r="AJ15" s="17"/>
      <c r="AK15" s="17"/>
      <c r="AL15" s="17"/>
      <c r="AM15" s="17"/>
      <c r="AN15" s="17">
        <v>59</v>
      </c>
      <c r="AO15" s="17">
        <v>3</v>
      </c>
      <c r="AP15" s="17">
        <v>64</v>
      </c>
      <c r="AQ15" s="17">
        <v>4</v>
      </c>
      <c r="AR15" s="17"/>
      <c r="AS15" s="17"/>
      <c r="AT15" s="17"/>
      <c r="AU15" s="17"/>
      <c r="AV15" s="17"/>
      <c r="AW15" s="17"/>
      <c r="AX15" s="17"/>
      <c r="AY15" s="17"/>
      <c r="AZ15" s="17">
        <v>71</v>
      </c>
      <c r="BA15" s="17">
        <v>6</v>
      </c>
      <c r="BB15" s="17">
        <v>70</v>
      </c>
      <c r="BC15" s="17">
        <v>6</v>
      </c>
      <c r="BD15" s="17">
        <v>49</v>
      </c>
      <c r="BE15" s="17">
        <v>3</v>
      </c>
      <c r="BF15" s="17">
        <v>65</v>
      </c>
      <c r="BG15" s="17">
        <v>5</v>
      </c>
      <c r="BH15" s="17"/>
      <c r="BI15" s="17"/>
      <c r="BJ15" s="17"/>
      <c r="BK15" s="17"/>
      <c r="BL15" s="18">
        <f aca="true" t="shared" si="5" ref="BL15:BM17">D15+F15+H15+J15+L15+N15+P15+R15+T15+V15+X15+Z15+AB15+AD15+AF15+AH15+AJ15+AL15+AN15+AP15+AR15+AT15+AV15+AX15+AZ15+BB15+BD15+BF15+BH15+BJ15</f>
        <v>839</v>
      </c>
      <c r="BM15" s="18">
        <f t="shared" si="5"/>
        <v>56</v>
      </c>
      <c r="BN15" s="19">
        <f>COUNT(D15,F15,H15,J15,L15,N15,P15,R15,T15,V15,X15,Z15,AB15,AD15,AF15,AH15,AJ15,AL15,AN15,AP15,AR15,AT15,AV15,AX15,AZ15,BB15,BD15,BF15,BH15,BJ15)</f>
        <v>14</v>
      </c>
      <c r="BO15" s="20">
        <f>BL15/BN15</f>
        <v>59.92857142857143</v>
      </c>
      <c r="BQ15"/>
    </row>
    <row r="16" spans="1:69" ht="12.75">
      <c r="A16" s="15">
        <v>7575</v>
      </c>
      <c r="B16" s="16" t="s">
        <v>384</v>
      </c>
      <c r="C16" s="16" t="s">
        <v>382</v>
      </c>
      <c r="D16" s="15">
        <v>61</v>
      </c>
      <c r="E16" s="15">
        <v>4</v>
      </c>
      <c r="F16" s="15">
        <v>39</v>
      </c>
      <c r="G16" s="15">
        <v>1</v>
      </c>
      <c r="H16" s="15">
        <v>68</v>
      </c>
      <c r="I16" s="15">
        <v>5</v>
      </c>
      <c r="J16" s="15">
        <v>74</v>
      </c>
      <c r="K16" s="15">
        <v>6</v>
      </c>
      <c r="L16" s="15"/>
      <c r="M16" s="15"/>
      <c r="N16" s="15"/>
      <c r="O16" s="15"/>
      <c r="P16" s="17">
        <v>53</v>
      </c>
      <c r="Q16" s="17">
        <v>3</v>
      </c>
      <c r="R16" s="17">
        <v>57</v>
      </c>
      <c r="S16" s="17">
        <v>3</v>
      </c>
      <c r="T16" s="17">
        <v>66</v>
      </c>
      <c r="U16" s="17">
        <v>5</v>
      </c>
      <c r="V16" s="17">
        <v>74</v>
      </c>
      <c r="W16" s="17">
        <v>6</v>
      </c>
      <c r="X16" s="17">
        <v>72</v>
      </c>
      <c r="Y16" s="17">
        <v>6</v>
      </c>
      <c r="Z16" s="17">
        <v>80</v>
      </c>
      <c r="AA16" s="17">
        <v>7</v>
      </c>
      <c r="AB16" s="17">
        <v>51</v>
      </c>
      <c r="AC16" s="17">
        <v>2</v>
      </c>
      <c r="AD16" s="17">
        <v>74</v>
      </c>
      <c r="AE16" s="17">
        <v>6</v>
      </c>
      <c r="AF16" s="17"/>
      <c r="AG16" s="17"/>
      <c r="AH16" s="17"/>
      <c r="AI16" s="17"/>
      <c r="AJ16" s="17">
        <v>60</v>
      </c>
      <c r="AK16" s="17">
        <v>3</v>
      </c>
      <c r="AL16" s="17">
        <v>55</v>
      </c>
      <c r="AM16" s="17">
        <v>3</v>
      </c>
      <c r="AN16" s="17">
        <v>65</v>
      </c>
      <c r="AO16" s="17">
        <v>4</v>
      </c>
      <c r="AP16" s="17">
        <v>58</v>
      </c>
      <c r="AQ16" s="17">
        <v>3</v>
      </c>
      <c r="AR16" s="17"/>
      <c r="AS16" s="17"/>
      <c r="AT16" s="17"/>
      <c r="AU16" s="17"/>
      <c r="AV16" s="17"/>
      <c r="AW16" s="17"/>
      <c r="AX16" s="17"/>
      <c r="AY16" s="17"/>
      <c r="AZ16" s="17">
        <v>74</v>
      </c>
      <c r="BA16" s="17">
        <v>5</v>
      </c>
      <c r="BB16" s="17">
        <v>59</v>
      </c>
      <c r="BC16" s="17">
        <v>3</v>
      </c>
      <c r="BD16" s="17">
        <v>54</v>
      </c>
      <c r="BE16" s="17">
        <v>3</v>
      </c>
      <c r="BF16" s="17">
        <v>61</v>
      </c>
      <c r="BG16" s="17">
        <v>4</v>
      </c>
      <c r="BH16" s="17"/>
      <c r="BI16" s="17"/>
      <c r="BJ16" s="17"/>
      <c r="BK16" s="17"/>
      <c r="BL16" s="18">
        <f t="shared" si="5"/>
        <v>1255</v>
      </c>
      <c r="BM16" s="18">
        <f t="shared" si="5"/>
        <v>82</v>
      </c>
      <c r="BN16" s="19">
        <f>COUNT(D16,F16,H16,J16,L16,N16,P16,R16,T16,V16,X16,Z16,AB16,AD16,AF16,AH16,AJ16,AL16,AN16,AP16,AR16,AT16,AV16,AX16,AZ16,BB16,BD16,BF16,BH16,BJ16)</f>
        <v>20</v>
      </c>
      <c r="BO16" s="20">
        <f>BL16/BN16</f>
        <v>62.75</v>
      </c>
      <c r="BQ16"/>
    </row>
    <row r="17" spans="1:69" ht="12.75">
      <c r="A17" s="15">
        <v>7576</v>
      </c>
      <c r="B17" s="16" t="s">
        <v>540</v>
      </c>
      <c r="C17" s="16" t="s">
        <v>382</v>
      </c>
      <c r="D17" s="15"/>
      <c r="E17" s="15"/>
      <c r="F17" s="15"/>
      <c r="G17" s="15"/>
      <c r="H17" s="15">
        <v>52</v>
      </c>
      <c r="I17" s="15">
        <v>4</v>
      </c>
      <c r="J17" s="15">
        <v>30</v>
      </c>
      <c r="K17" s="15">
        <v>1</v>
      </c>
      <c r="L17" s="15"/>
      <c r="M17" s="15"/>
      <c r="N17" s="15"/>
      <c r="O17" s="15"/>
      <c r="P17" s="17">
        <v>35</v>
      </c>
      <c r="Q17" s="17">
        <v>0</v>
      </c>
      <c r="R17" s="17">
        <v>18</v>
      </c>
      <c r="S17" s="17">
        <v>0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>
        <v>40</v>
      </c>
      <c r="AG17" s="17">
        <v>1</v>
      </c>
      <c r="AH17" s="17">
        <v>60</v>
      </c>
      <c r="AI17" s="17">
        <v>4</v>
      </c>
      <c r="AJ17" s="17">
        <v>35</v>
      </c>
      <c r="AK17" s="17">
        <v>1</v>
      </c>
      <c r="AL17" s="17">
        <v>27</v>
      </c>
      <c r="AM17" s="17">
        <v>1</v>
      </c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>
        <v>59</v>
      </c>
      <c r="BA17" s="17">
        <v>3</v>
      </c>
      <c r="BB17" s="17">
        <v>32</v>
      </c>
      <c r="BC17" s="17">
        <v>1</v>
      </c>
      <c r="BD17" s="17"/>
      <c r="BE17" s="17"/>
      <c r="BF17" s="17"/>
      <c r="BG17" s="17"/>
      <c r="BH17" s="17"/>
      <c r="BI17" s="17"/>
      <c r="BJ17" s="17"/>
      <c r="BK17" s="17"/>
      <c r="BL17" s="18">
        <f t="shared" si="5"/>
        <v>388</v>
      </c>
      <c r="BM17" s="18">
        <f t="shared" si="5"/>
        <v>16</v>
      </c>
      <c r="BN17" s="19">
        <f>COUNT(D17,F17,H17,J17,L17,N17,P17,R17,T17,V17,X17,Z17,AB17,AD17,AF17,AH17,AJ17,AL17,AN17,AP17,AR17,AT17,AV17,AX17,AZ17,BB17,BD17,BF17,BH17,BJ17)</f>
        <v>10</v>
      </c>
      <c r="BO17" s="20">
        <f>BL17/BN17</f>
        <v>38.8</v>
      </c>
      <c r="BQ17"/>
    </row>
    <row r="18" spans="1:69" ht="12.75">
      <c r="A18" s="15">
        <v>6574</v>
      </c>
      <c r="B18" s="16" t="s">
        <v>405</v>
      </c>
      <c r="C18" s="16" t="s">
        <v>402</v>
      </c>
      <c r="D18" s="15">
        <v>73</v>
      </c>
      <c r="E18" s="15">
        <v>6</v>
      </c>
      <c r="F18" s="15">
        <v>35</v>
      </c>
      <c r="G18" s="15">
        <v>1</v>
      </c>
      <c r="H18" s="15"/>
      <c r="I18" s="15"/>
      <c r="J18" s="15"/>
      <c r="K18" s="15"/>
      <c r="L18" s="15"/>
      <c r="M18" s="15"/>
      <c r="N18" s="15"/>
      <c r="O18" s="15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>
        <v>76</v>
      </c>
      <c r="AK18" s="17">
        <v>7</v>
      </c>
      <c r="AL18" s="17">
        <v>61</v>
      </c>
      <c r="AM18" s="17">
        <v>4</v>
      </c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8">
        <f t="shared" si="1"/>
        <v>245</v>
      </c>
      <c r="BM18" s="18">
        <f t="shared" si="2"/>
        <v>18</v>
      </c>
      <c r="BN18" s="19">
        <f t="shared" si="3"/>
        <v>4</v>
      </c>
      <c r="BO18" s="20">
        <f t="shared" si="4"/>
        <v>61.25</v>
      </c>
      <c r="BQ18"/>
    </row>
    <row r="19" spans="1:69" ht="12.75">
      <c r="A19" s="15">
        <v>7125</v>
      </c>
      <c r="B19" s="16" t="s">
        <v>545</v>
      </c>
      <c r="C19" s="16" t="s">
        <v>402</v>
      </c>
      <c r="D19" s="15"/>
      <c r="E19" s="15"/>
      <c r="F19" s="15"/>
      <c r="G19" s="15"/>
      <c r="H19" s="15">
        <v>53</v>
      </c>
      <c r="I19" s="15">
        <v>2</v>
      </c>
      <c r="J19" s="15">
        <v>64</v>
      </c>
      <c r="K19" s="15">
        <v>5</v>
      </c>
      <c r="L19" s="15">
        <v>66</v>
      </c>
      <c r="M19" s="15">
        <v>5</v>
      </c>
      <c r="N19" s="15">
        <v>83</v>
      </c>
      <c r="O19" s="15">
        <v>8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>
        <v>79</v>
      </c>
      <c r="AC19" s="17">
        <v>7</v>
      </c>
      <c r="AD19" s="17">
        <v>66</v>
      </c>
      <c r="AE19" s="17">
        <v>4</v>
      </c>
      <c r="AF19" s="17"/>
      <c r="AG19" s="17"/>
      <c r="AH19" s="17"/>
      <c r="AI19" s="17"/>
      <c r="AJ19" s="17"/>
      <c r="AK19" s="17"/>
      <c r="AL19" s="17"/>
      <c r="AM19" s="17"/>
      <c r="AN19" s="17">
        <v>68</v>
      </c>
      <c r="AO19" s="17">
        <v>5</v>
      </c>
      <c r="AP19" s="17">
        <v>77</v>
      </c>
      <c r="AQ19" s="17">
        <v>7</v>
      </c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8">
        <f aca="true" t="shared" si="6" ref="BL19:BM23">D19+F19+H19+J19+L19+N19+P19+R19+T19+V19+X19+Z19+AB19+AD19+AF19+AH19+AJ19+AL19+AN19+AP19+AR19+AT19+AV19+AX19+AZ19+BB19+BD19+BF19+BH19+BJ19</f>
        <v>556</v>
      </c>
      <c r="BM19" s="18">
        <f t="shared" si="6"/>
        <v>43</v>
      </c>
      <c r="BN19" s="19">
        <f>COUNT(D19,F19,H19,J19,L19,N19,P19,R19,T19,V19,X19,Z19,AB19,AD19,AF19,AH19,AJ19,AL19,AN19,AP19,AR19,AT19,AV19,AX19,AZ19,BB19,BD19,BF19,BH19,BJ19)</f>
        <v>8</v>
      </c>
      <c r="BO19" s="20">
        <f>BL19/BN19</f>
        <v>69.5</v>
      </c>
      <c r="BQ19" t="s">
        <v>16</v>
      </c>
    </row>
    <row r="20" spans="1:69" ht="12.75">
      <c r="A20" s="15">
        <v>7352</v>
      </c>
      <c r="B20" s="16" t="s">
        <v>730</v>
      </c>
      <c r="C20" s="16" t="s">
        <v>402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7"/>
      <c r="Q20" s="17"/>
      <c r="R20" s="17"/>
      <c r="S20" s="17"/>
      <c r="T20" s="17">
        <v>70</v>
      </c>
      <c r="U20" s="17">
        <v>6</v>
      </c>
      <c r="V20" s="17">
        <v>72</v>
      </c>
      <c r="W20" s="17">
        <v>6</v>
      </c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>
        <v>54</v>
      </c>
      <c r="AK20" s="17">
        <v>3</v>
      </c>
      <c r="AL20" s="17">
        <v>58</v>
      </c>
      <c r="AM20" s="17">
        <v>2</v>
      </c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8">
        <f t="shared" si="6"/>
        <v>254</v>
      </c>
      <c r="BM20" s="18">
        <f t="shared" si="6"/>
        <v>17</v>
      </c>
      <c r="BN20" s="19">
        <f>COUNT(D20,F20,H20,J20,L20,N20,P20,R20,T20,V20,X20,Z20,AB20,AD20,AF20,AH20,AJ20,AL20,AN20,AP20,AR20,AT20,AV20,AX20,AZ20,BB20,BD20,BF20,BH20,BJ20)</f>
        <v>4</v>
      </c>
      <c r="BO20" s="20">
        <f>BL20/BN20</f>
        <v>63.5</v>
      </c>
      <c r="BQ20"/>
    </row>
    <row r="21" spans="1:69" ht="12.75">
      <c r="A21" s="15">
        <v>7354</v>
      </c>
      <c r="B21" s="16" t="s">
        <v>760</v>
      </c>
      <c r="C21" s="16" t="s">
        <v>402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7"/>
      <c r="Q21" s="17"/>
      <c r="R21" s="17"/>
      <c r="S21" s="17"/>
      <c r="T21" s="17"/>
      <c r="U21" s="17"/>
      <c r="V21" s="17"/>
      <c r="W21" s="17"/>
      <c r="X21" s="17">
        <v>70</v>
      </c>
      <c r="Y21" s="17">
        <v>5</v>
      </c>
      <c r="Z21" s="17">
        <v>64</v>
      </c>
      <c r="AA21" s="17">
        <v>4</v>
      </c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8">
        <f>D21+F21+H21+J21+L21+N21+P21+R21+T21+V21+X21+Z21+AB21+AD21+AF21+AH21+AJ21+AL21+AN21+AP21+AR21+AT21+AV21+AX21+AZ21+BB21+BD21+BF21+BH21+BJ21</f>
        <v>134</v>
      </c>
      <c r="BM21" s="18">
        <f>E21+G21+I21+K21+M21+O21+Q21+S21+U21+W21+Y21+AA21+AC21+AE21+AG21+AI21+AK21+AM21+AO21+AQ21+AS21+AU21+AW21+AY21+BA21+BC21+BE21+BG21+BI21+BK21</f>
        <v>9</v>
      </c>
      <c r="BN21" s="19">
        <f>COUNT(D21,F21,H21,J21,L21,N21,P21,R21,T21,V21,X21,Z21,AB21,AD21,AF21,AH21,AJ21,AL21,AN21,AP21,AR21,AT21,AV21,AX21,AZ21,BB21,BD21,BF21,BH21,BJ21)</f>
        <v>2</v>
      </c>
      <c r="BO21" s="20">
        <f>BL21/BN21</f>
        <v>67</v>
      </c>
      <c r="BQ21"/>
    </row>
    <row r="22" spans="1:69" ht="12.75">
      <c r="A22" s="15">
        <v>7356</v>
      </c>
      <c r="B22" s="16" t="s">
        <v>546</v>
      </c>
      <c r="C22" s="16" t="s">
        <v>402</v>
      </c>
      <c r="D22" s="15"/>
      <c r="E22" s="15"/>
      <c r="F22" s="15"/>
      <c r="G22" s="15"/>
      <c r="H22" s="15">
        <v>40</v>
      </c>
      <c r="I22" s="15">
        <v>1</v>
      </c>
      <c r="J22" s="15">
        <v>49</v>
      </c>
      <c r="K22" s="15">
        <v>2</v>
      </c>
      <c r="L22" s="15"/>
      <c r="M22" s="15"/>
      <c r="N22" s="15"/>
      <c r="O22" s="15"/>
      <c r="P22" s="17">
        <v>43</v>
      </c>
      <c r="Q22" s="17">
        <v>2</v>
      </c>
      <c r="R22" s="17">
        <v>56</v>
      </c>
      <c r="S22" s="17">
        <v>3</v>
      </c>
      <c r="T22" s="17"/>
      <c r="U22" s="17"/>
      <c r="V22" s="17"/>
      <c r="W22" s="17"/>
      <c r="X22" s="17"/>
      <c r="Y22" s="17"/>
      <c r="Z22" s="17"/>
      <c r="AA22" s="17"/>
      <c r="AB22" s="17">
        <v>72</v>
      </c>
      <c r="AC22" s="17">
        <v>6</v>
      </c>
      <c r="AD22" s="17">
        <v>51</v>
      </c>
      <c r="AE22" s="17">
        <v>3</v>
      </c>
      <c r="AF22" s="17">
        <v>53</v>
      </c>
      <c r="AG22" s="17">
        <v>3</v>
      </c>
      <c r="AH22" s="17">
        <v>50</v>
      </c>
      <c r="AI22" s="17">
        <v>3</v>
      </c>
      <c r="AJ22" s="17"/>
      <c r="AK22" s="17"/>
      <c r="AL22" s="17"/>
      <c r="AM22" s="17"/>
      <c r="AN22" s="17">
        <v>51</v>
      </c>
      <c r="AO22" s="17">
        <v>3</v>
      </c>
      <c r="AP22" s="17">
        <v>56</v>
      </c>
      <c r="AQ22" s="17">
        <v>2</v>
      </c>
      <c r="AR22" s="17"/>
      <c r="AS22" s="17"/>
      <c r="AT22" s="17"/>
      <c r="AU22" s="17"/>
      <c r="AV22" s="17"/>
      <c r="AW22" s="17"/>
      <c r="AX22" s="17"/>
      <c r="AY22" s="17"/>
      <c r="AZ22" s="17">
        <v>47</v>
      </c>
      <c r="BA22" s="17">
        <v>2</v>
      </c>
      <c r="BB22" s="17">
        <v>61</v>
      </c>
      <c r="BC22" s="17">
        <v>5</v>
      </c>
      <c r="BD22" s="17"/>
      <c r="BE22" s="17"/>
      <c r="BF22" s="17"/>
      <c r="BG22" s="17"/>
      <c r="BH22" s="17"/>
      <c r="BI22" s="17"/>
      <c r="BJ22" s="17"/>
      <c r="BK22" s="17"/>
      <c r="BL22" s="18">
        <f t="shared" si="6"/>
        <v>629</v>
      </c>
      <c r="BM22" s="18">
        <f t="shared" si="6"/>
        <v>35</v>
      </c>
      <c r="BN22" s="19">
        <f>COUNT(D22,F22,H22,J22,L22,N22,P22,R22,T22,V22,X22,Z22,AB22,AD22,AF22,AH22,AJ22,AL22,AN22,AP22,AR22,AT22,AV22,AX22,AZ22,BB22,BD22,BF22,BH22,BJ22)</f>
        <v>12</v>
      </c>
      <c r="BO22" s="20">
        <f>BL22/BN22</f>
        <v>52.416666666666664</v>
      </c>
      <c r="BQ22"/>
    </row>
    <row r="23" spans="1:69" ht="12.75">
      <c r="A23" s="15">
        <v>7464</v>
      </c>
      <c r="B23" s="16" t="s">
        <v>731</v>
      </c>
      <c r="C23" s="16" t="s">
        <v>402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7"/>
      <c r="Q23" s="17"/>
      <c r="R23" s="17"/>
      <c r="S23" s="17"/>
      <c r="T23" s="17"/>
      <c r="U23" s="17"/>
      <c r="V23" s="17">
        <v>76</v>
      </c>
      <c r="W23" s="17">
        <v>7</v>
      </c>
      <c r="X23" s="17">
        <v>72</v>
      </c>
      <c r="Y23" s="17">
        <v>5</v>
      </c>
      <c r="Z23" s="17">
        <v>73</v>
      </c>
      <c r="AA23" s="17">
        <v>6</v>
      </c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>
        <v>58</v>
      </c>
      <c r="BE23" s="17">
        <v>3</v>
      </c>
      <c r="BF23" s="17">
        <v>66</v>
      </c>
      <c r="BG23" s="17">
        <v>5</v>
      </c>
      <c r="BH23" s="17"/>
      <c r="BI23" s="17"/>
      <c r="BJ23" s="17"/>
      <c r="BK23" s="17"/>
      <c r="BL23" s="18">
        <f t="shared" si="6"/>
        <v>345</v>
      </c>
      <c r="BM23" s="18">
        <f t="shared" si="6"/>
        <v>26</v>
      </c>
      <c r="BN23" s="19">
        <f>COUNT(D23,F23,H23,J23,L23,N23,P23,R23,T23,V23,X23,Z23,AB23,AD23,AF23,AH23,AJ23,AL23,AN23,AP23,AR23,AT23,AV23,AX23,AZ23,BB23,BD23,BF23,BH23,BJ23)</f>
        <v>5</v>
      </c>
      <c r="BO23" s="20">
        <f>BL23/BN23</f>
        <v>69</v>
      </c>
      <c r="BQ23"/>
    </row>
    <row r="24" spans="1:69" ht="12.75">
      <c r="A24" s="15">
        <v>7503</v>
      </c>
      <c r="B24" s="16" t="s">
        <v>401</v>
      </c>
      <c r="C24" s="16" t="s">
        <v>402</v>
      </c>
      <c r="D24" s="15">
        <v>69</v>
      </c>
      <c r="E24" s="15">
        <v>5</v>
      </c>
      <c r="F24" s="15">
        <v>69</v>
      </c>
      <c r="G24" s="15">
        <v>6</v>
      </c>
      <c r="H24" s="15">
        <v>70</v>
      </c>
      <c r="I24" s="15">
        <v>5</v>
      </c>
      <c r="J24" s="15">
        <v>62</v>
      </c>
      <c r="K24" s="15">
        <v>3</v>
      </c>
      <c r="L24" s="15">
        <v>72</v>
      </c>
      <c r="M24" s="15">
        <v>6</v>
      </c>
      <c r="N24" s="15">
        <v>66</v>
      </c>
      <c r="O24" s="15">
        <v>4</v>
      </c>
      <c r="P24" s="17">
        <v>65</v>
      </c>
      <c r="Q24" s="17">
        <v>4</v>
      </c>
      <c r="R24" s="17">
        <v>83</v>
      </c>
      <c r="S24" s="17">
        <v>8</v>
      </c>
      <c r="T24" s="17">
        <v>71</v>
      </c>
      <c r="U24" s="17">
        <v>6</v>
      </c>
      <c r="V24" s="17">
        <v>86</v>
      </c>
      <c r="W24" s="17">
        <v>8</v>
      </c>
      <c r="X24" s="17">
        <v>65</v>
      </c>
      <c r="Y24" s="17">
        <v>4</v>
      </c>
      <c r="Z24" s="17">
        <v>56</v>
      </c>
      <c r="AA24" s="17">
        <v>3</v>
      </c>
      <c r="AB24" s="17">
        <v>63</v>
      </c>
      <c r="AC24" s="17">
        <v>4</v>
      </c>
      <c r="AD24" s="17">
        <v>57</v>
      </c>
      <c r="AE24" s="17">
        <v>3</v>
      </c>
      <c r="AF24" s="17">
        <v>73</v>
      </c>
      <c r="AG24" s="17">
        <v>6</v>
      </c>
      <c r="AH24" s="17">
        <v>69</v>
      </c>
      <c r="AI24" s="17">
        <v>5</v>
      </c>
      <c r="AJ24" s="17">
        <v>80</v>
      </c>
      <c r="AK24" s="17">
        <v>7</v>
      </c>
      <c r="AL24" s="17">
        <v>80</v>
      </c>
      <c r="AM24" s="17">
        <v>7</v>
      </c>
      <c r="AN24" s="17">
        <v>82</v>
      </c>
      <c r="AO24" s="17">
        <v>7</v>
      </c>
      <c r="AP24" s="17">
        <v>80</v>
      </c>
      <c r="AQ24" s="17">
        <v>7</v>
      </c>
      <c r="AR24" s="17"/>
      <c r="AS24" s="17"/>
      <c r="AT24" s="17"/>
      <c r="AU24" s="17"/>
      <c r="AV24" s="17"/>
      <c r="AW24" s="17"/>
      <c r="AX24" s="17"/>
      <c r="AY24" s="17"/>
      <c r="AZ24" s="17">
        <v>78</v>
      </c>
      <c r="BA24" s="17">
        <v>7</v>
      </c>
      <c r="BB24" s="17">
        <v>84</v>
      </c>
      <c r="BC24" s="17">
        <v>8</v>
      </c>
      <c r="BD24" s="17">
        <v>59</v>
      </c>
      <c r="BE24" s="17">
        <v>4</v>
      </c>
      <c r="BF24" s="17">
        <v>66</v>
      </c>
      <c r="BG24" s="17">
        <v>4</v>
      </c>
      <c r="BH24" s="17"/>
      <c r="BI24" s="17"/>
      <c r="BJ24" s="17"/>
      <c r="BK24" s="17"/>
      <c r="BL24" s="18">
        <f t="shared" si="1"/>
        <v>1705</v>
      </c>
      <c r="BM24" s="18">
        <f t="shared" si="2"/>
        <v>131</v>
      </c>
      <c r="BN24" s="19">
        <f t="shared" si="3"/>
        <v>24</v>
      </c>
      <c r="BO24" s="20">
        <f t="shared" si="4"/>
        <v>71.04166666666667</v>
      </c>
      <c r="BQ24"/>
    </row>
    <row r="25" spans="1:69" ht="12.75">
      <c r="A25" s="15">
        <v>7504</v>
      </c>
      <c r="B25" s="16" t="s">
        <v>403</v>
      </c>
      <c r="C25" s="16" t="s">
        <v>402</v>
      </c>
      <c r="D25" s="15">
        <v>47</v>
      </c>
      <c r="E25" s="15">
        <v>2</v>
      </c>
      <c r="F25" s="15">
        <v>70</v>
      </c>
      <c r="G25" s="15">
        <v>5</v>
      </c>
      <c r="H25" s="15">
        <v>48</v>
      </c>
      <c r="I25" s="15">
        <v>3</v>
      </c>
      <c r="J25" s="15">
        <v>53</v>
      </c>
      <c r="K25" s="15">
        <v>3</v>
      </c>
      <c r="L25" s="15">
        <v>60</v>
      </c>
      <c r="M25" s="15">
        <v>4</v>
      </c>
      <c r="N25" s="15">
        <v>73</v>
      </c>
      <c r="O25" s="15">
        <v>6</v>
      </c>
      <c r="P25" s="17">
        <v>49</v>
      </c>
      <c r="Q25" s="17">
        <v>3</v>
      </c>
      <c r="R25" s="17">
        <v>68</v>
      </c>
      <c r="S25" s="17">
        <v>5</v>
      </c>
      <c r="T25" s="17">
        <v>70</v>
      </c>
      <c r="U25" s="17">
        <v>5</v>
      </c>
      <c r="V25" s="17">
        <v>72</v>
      </c>
      <c r="W25" s="17">
        <v>6</v>
      </c>
      <c r="X25" s="17">
        <v>66</v>
      </c>
      <c r="Y25" s="17">
        <v>5</v>
      </c>
      <c r="Z25" s="17">
        <v>65</v>
      </c>
      <c r="AA25" s="17">
        <v>5</v>
      </c>
      <c r="AB25" s="17">
        <v>80</v>
      </c>
      <c r="AC25" s="17">
        <v>7</v>
      </c>
      <c r="AD25" s="17">
        <v>53</v>
      </c>
      <c r="AE25" s="17">
        <v>3</v>
      </c>
      <c r="AF25" s="17">
        <v>56</v>
      </c>
      <c r="AG25" s="17">
        <v>3</v>
      </c>
      <c r="AH25" s="17">
        <v>76</v>
      </c>
      <c r="AI25" s="17">
        <v>6</v>
      </c>
      <c r="AJ25" s="17">
        <v>72</v>
      </c>
      <c r="AK25" s="17">
        <v>6</v>
      </c>
      <c r="AL25" s="17">
        <v>46</v>
      </c>
      <c r="AM25" s="17">
        <v>1</v>
      </c>
      <c r="AN25" s="17">
        <v>51</v>
      </c>
      <c r="AO25" s="17">
        <v>2</v>
      </c>
      <c r="AP25" s="17">
        <v>49</v>
      </c>
      <c r="AQ25" s="17">
        <v>2</v>
      </c>
      <c r="AR25" s="17"/>
      <c r="AS25" s="17"/>
      <c r="AT25" s="17"/>
      <c r="AU25" s="17"/>
      <c r="AV25" s="17"/>
      <c r="AW25" s="17"/>
      <c r="AX25" s="17"/>
      <c r="AY25" s="17"/>
      <c r="AZ25" s="17">
        <v>69</v>
      </c>
      <c r="BA25" s="17">
        <v>6</v>
      </c>
      <c r="BB25" s="17">
        <v>47</v>
      </c>
      <c r="BC25" s="17">
        <v>2</v>
      </c>
      <c r="BD25" s="17">
        <v>51</v>
      </c>
      <c r="BE25" s="17">
        <v>2</v>
      </c>
      <c r="BF25" s="17">
        <v>61</v>
      </c>
      <c r="BG25" s="17">
        <v>4</v>
      </c>
      <c r="BH25" s="17"/>
      <c r="BI25" s="17"/>
      <c r="BJ25" s="17"/>
      <c r="BK25" s="17"/>
      <c r="BL25" s="18">
        <f t="shared" si="1"/>
        <v>1452</v>
      </c>
      <c r="BM25" s="18">
        <f t="shared" si="2"/>
        <v>96</v>
      </c>
      <c r="BN25" s="19">
        <f t="shared" si="3"/>
        <v>24</v>
      </c>
      <c r="BO25" s="20">
        <f t="shared" si="4"/>
        <v>60.5</v>
      </c>
      <c r="BQ25"/>
    </row>
    <row r="26" spans="1:69" ht="12.75">
      <c r="A26" s="15">
        <v>7524</v>
      </c>
      <c r="B26" s="16" t="s">
        <v>404</v>
      </c>
      <c r="C26" s="16" t="s">
        <v>402</v>
      </c>
      <c r="D26" s="15">
        <v>80</v>
      </c>
      <c r="E26" s="15">
        <v>7</v>
      </c>
      <c r="F26" s="15">
        <v>56</v>
      </c>
      <c r="G26" s="15">
        <v>4</v>
      </c>
      <c r="H26" s="15"/>
      <c r="I26" s="15"/>
      <c r="J26" s="15"/>
      <c r="K26" s="15"/>
      <c r="L26" s="15">
        <v>49</v>
      </c>
      <c r="M26" s="15">
        <v>3</v>
      </c>
      <c r="N26" s="15">
        <v>69</v>
      </c>
      <c r="O26" s="15">
        <v>5</v>
      </c>
      <c r="P26" s="17">
        <v>61</v>
      </c>
      <c r="Q26" s="17">
        <v>4</v>
      </c>
      <c r="R26" s="17">
        <v>70</v>
      </c>
      <c r="S26" s="17">
        <v>5</v>
      </c>
      <c r="T26" s="17">
        <v>57</v>
      </c>
      <c r="U26" s="17">
        <v>4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>
        <v>67</v>
      </c>
      <c r="AG26" s="17">
        <v>5</v>
      </c>
      <c r="AH26" s="17">
        <v>42</v>
      </c>
      <c r="AI26" s="17">
        <v>2</v>
      </c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>
        <v>64</v>
      </c>
      <c r="BA26" s="17">
        <v>4</v>
      </c>
      <c r="BB26" s="17">
        <v>66</v>
      </c>
      <c r="BC26" s="17">
        <v>5</v>
      </c>
      <c r="BD26" s="17">
        <v>46</v>
      </c>
      <c r="BE26" s="17">
        <v>2</v>
      </c>
      <c r="BF26" s="17">
        <v>54</v>
      </c>
      <c r="BG26" s="17">
        <v>2</v>
      </c>
      <c r="BH26" s="17"/>
      <c r="BI26" s="17"/>
      <c r="BJ26" s="17"/>
      <c r="BK26" s="17"/>
      <c r="BL26" s="18">
        <f t="shared" si="1"/>
        <v>781</v>
      </c>
      <c r="BM26" s="18">
        <f t="shared" si="2"/>
        <v>52</v>
      </c>
      <c r="BN26" s="19">
        <f t="shared" si="3"/>
        <v>13</v>
      </c>
      <c r="BO26" s="20">
        <f t="shared" si="4"/>
        <v>60.07692307692308</v>
      </c>
      <c r="BQ26" t="s">
        <v>16</v>
      </c>
    </row>
    <row r="27" spans="1:69" ht="12.75">
      <c r="A27" s="15">
        <v>6457</v>
      </c>
      <c r="B27" s="21" t="s">
        <v>408</v>
      </c>
      <c r="C27" s="16" t="s">
        <v>406</v>
      </c>
      <c r="D27" s="15">
        <v>49</v>
      </c>
      <c r="E27" s="15">
        <v>1</v>
      </c>
      <c r="F27" s="15">
        <v>54</v>
      </c>
      <c r="G27" s="15">
        <v>3</v>
      </c>
      <c r="H27" s="15">
        <v>34</v>
      </c>
      <c r="I27" s="15">
        <v>1</v>
      </c>
      <c r="J27" s="15">
        <v>54</v>
      </c>
      <c r="K27" s="15">
        <v>3</v>
      </c>
      <c r="L27" s="15"/>
      <c r="M27" s="15"/>
      <c r="N27" s="15"/>
      <c r="O27" s="15"/>
      <c r="P27" s="17">
        <v>60</v>
      </c>
      <c r="Q27" s="17">
        <v>3</v>
      </c>
      <c r="R27" s="17">
        <v>55</v>
      </c>
      <c r="S27" s="17">
        <v>4</v>
      </c>
      <c r="T27" s="17">
        <v>41</v>
      </c>
      <c r="U27" s="17">
        <v>1</v>
      </c>
      <c r="V27" s="17">
        <v>52</v>
      </c>
      <c r="W27" s="17">
        <v>3</v>
      </c>
      <c r="X27" s="17">
        <v>50</v>
      </c>
      <c r="Y27" s="17">
        <v>4</v>
      </c>
      <c r="Z27" s="17">
        <v>51</v>
      </c>
      <c r="AA27" s="17">
        <v>2</v>
      </c>
      <c r="AB27" s="17"/>
      <c r="AC27" s="17"/>
      <c r="AD27" s="17"/>
      <c r="AE27" s="17"/>
      <c r="AF27" s="17">
        <v>58</v>
      </c>
      <c r="AG27" s="17">
        <v>4</v>
      </c>
      <c r="AH27" s="17">
        <v>46</v>
      </c>
      <c r="AI27" s="17">
        <v>3</v>
      </c>
      <c r="AJ27" s="17">
        <v>59</v>
      </c>
      <c r="AK27" s="17">
        <v>3</v>
      </c>
      <c r="AL27" s="17">
        <v>64</v>
      </c>
      <c r="AM27" s="17">
        <v>5</v>
      </c>
      <c r="AN27" s="17">
        <v>61</v>
      </c>
      <c r="AO27" s="17">
        <v>4</v>
      </c>
      <c r="AP27" s="17">
        <v>52</v>
      </c>
      <c r="AQ27" s="17">
        <v>2</v>
      </c>
      <c r="AR27" s="17"/>
      <c r="AS27" s="17"/>
      <c r="AT27" s="17"/>
      <c r="AU27" s="17"/>
      <c r="AV27" s="17"/>
      <c r="AW27" s="17"/>
      <c r="AX27" s="17"/>
      <c r="AY27" s="17"/>
      <c r="AZ27" s="17">
        <v>60</v>
      </c>
      <c r="BA27" s="17">
        <v>4</v>
      </c>
      <c r="BB27" s="17">
        <v>75</v>
      </c>
      <c r="BC27" s="17">
        <v>6</v>
      </c>
      <c r="BD27" s="17">
        <v>64</v>
      </c>
      <c r="BE27" s="17">
        <v>4</v>
      </c>
      <c r="BF27" s="17">
        <v>74</v>
      </c>
      <c r="BG27" s="17">
        <v>6</v>
      </c>
      <c r="BH27" s="17"/>
      <c r="BI27" s="17"/>
      <c r="BJ27" s="17"/>
      <c r="BK27" s="17"/>
      <c r="BL27" s="18">
        <f t="shared" si="1"/>
        <v>1113</v>
      </c>
      <c r="BM27" s="18">
        <f t="shared" si="2"/>
        <v>66</v>
      </c>
      <c r="BN27" s="19">
        <f t="shared" si="3"/>
        <v>20</v>
      </c>
      <c r="BO27" s="20">
        <f t="shared" si="4"/>
        <v>55.65</v>
      </c>
      <c r="BQ27"/>
    </row>
    <row r="28" spans="1:69" ht="12.75">
      <c r="A28" s="15">
        <v>6458</v>
      </c>
      <c r="B28" s="16" t="s">
        <v>407</v>
      </c>
      <c r="C28" s="16" t="s">
        <v>406</v>
      </c>
      <c r="D28" s="15">
        <v>58</v>
      </c>
      <c r="E28" s="15">
        <v>3</v>
      </c>
      <c r="F28" s="15">
        <v>72</v>
      </c>
      <c r="G28" s="15">
        <v>6</v>
      </c>
      <c r="H28" s="15">
        <v>59</v>
      </c>
      <c r="I28" s="15">
        <v>4</v>
      </c>
      <c r="J28" s="15">
        <v>70</v>
      </c>
      <c r="K28" s="15">
        <v>5</v>
      </c>
      <c r="L28" s="15">
        <v>77</v>
      </c>
      <c r="M28" s="15">
        <v>7</v>
      </c>
      <c r="N28" s="15">
        <v>54</v>
      </c>
      <c r="O28" s="15">
        <v>2</v>
      </c>
      <c r="P28" s="17"/>
      <c r="Q28" s="17"/>
      <c r="R28" s="17"/>
      <c r="S28" s="17"/>
      <c r="T28" s="17"/>
      <c r="U28" s="17"/>
      <c r="V28" s="17"/>
      <c r="W28" s="17"/>
      <c r="X28" s="17">
        <v>76</v>
      </c>
      <c r="Y28" s="17">
        <v>6</v>
      </c>
      <c r="Z28" s="17">
        <v>68</v>
      </c>
      <c r="AA28" s="17">
        <v>5</v>
      </c>
      <c r="AB28" s="17"/>
      <c r="AC28" s="17"/>
      <c r="AD28" s="17"/>
      <c r="AE28" s="17"/>
      <c r="AF28" s="17"/>
      <c r="AG28" s="17"/>
      <c r="AH28" s="17"/>
      <c r="AI28" s="17"/>
      <c r="AJ28" s="17">
        <v>72</v>
      </c>
      <c r="AK28" s="17">
        <v>5</v>
      </c>
      <c r="AL28" s="17">
        <v>64</v>
      </c>
      <c r="AM28" s="17">
        <v>5</v>
      </c>
      <c r="AN28" s="17">
        <v>58</v>
      </c>
      <c r="AO28" s="17">
        <v>4</v>
      </c>
      <c r="AP28" s="17">
        <v>73</v>
      </c>
      <c r="AQ28" s="17">
        <v>6</v>
      </c>
      <c r="AR28" s="17"/>
      <c r="AS28" s="17"/>
      <c r="AT28" s="17"/>
      <c r="AU28" s="17"/>
      <c r="AV28" s="17"/>
      <c r="AW28" s="17"/>
      <c r="AX28" s="17"/>
      <c r="AY28" s="17"/>
      <c r="AZ28" s="17">
        <v>82</v>
      </c>
      <c r="BA28" s="17">
        <v>7</v>
      </c>
      <c r="BB28" s="17">
        <v>64</v>
      </c>
      <c r="BC28" s="17">
        <v>3</v>
      </c>
      <c r="BD28" s="17">
        <v>74</v>
      </c>
      <c r="BE28" s="17">
        <v>6</v>
      </c>
      <c r="BF28" s="17">
        <v>76</v>
      </c>
      <c r="BG28" s="17">
        <v>6</v>
      </c>
      <c r="BH28" s="17"/>
      <c r="BI28" s="17"/>
      <c r="BJ28" s="17"/>
      <c r="BK28" s="17"/>
      <c r="BL28" s="18">
        <f t="shared" si="1"/>
        <v>1097</v>
      </c>
      <c r="BM28" s="18">
        <f t="shared" si="2"/>
        <v>80</v>
      </c>
      <c r="BN28" s="19">
        <f t="shared" si="3"/>
        <v>16</v>
      </c>
      <c r="BO28" s="20">
        <f t="shared" si="4"/>
        <v>68.5625</v>
      </c>
      <c r="BQ28"/>
    </row>
    <row r="29" spans="1:69" ht="12.75">
      <c r="A29" s="15">
        <v>6807</v>
      </c>
      <c r="B29" s="16" t="s">
        <v>203</v>
      </c>
      <c r="C29" s="16" t="s">
        <v>406</v>
      </c>
      <c r="D29" s="15">
        <v>50</v>
      </c>
      <c r="E29" s="15">
        <v>3</v>
      </c>
      <c r="F29" s="15">
        <v>66</v>
      </c>
      <c r="G29" s="15">
        <v>4</v>
      </c>
      <c r="H29" s="15">
        <v>66</v>
      </c>
      <c r="I29" s="15">
        <v>4</v>
      </c>
      <c r="J29" s="15">
        <v>62</v>
      </c>
      <c r="K29" s="15">
        <v>3</v>
      </c>
      <c r="L29" s="15"/>
      <c r="M29" s="15"/>
      <c r="N29" s="15"/>
      <c r="O29" s="15"/>
      <c r="P29" s="17">
        <v>67</v>
      </c>
      <c r="Q29" s="17">
        <v>5</v>
      </c>
      <c r="R29" s="17">
        <v>66</v>
      </c>
      <c r="S29" s="17">
        <v>4</v>
      </c>
      <c r="T29" s="17">
        <v>67</v>
      </c>
      <c r="U29" s="17">
        <v>5</v>
      </c>
      <c r="V29" s="17">
        <v>79</v>
      </c>
      <c r="W29" s="17">
        <v>7</v>
      </c>
      <c r="X29" s="17"/>
      <c r="Y29" s="17"/>
      <c r="Z29" s="17"/>
      <c r="AA29" s="17"/>
      <c r="AB29" s="17">
        <v>65</v>
      </c>
      <c r="AC29" s="17">
        <v>5</v>
      </c>
      <c r="AD29" s="17">
        <v>68</v>
      </c>
      <c r="AE29" s="17">
        <v>4</v>
      </c>
      <c r="AF29" s="17"/>
      <c r="AG29" s="17"/>
      <c r="AH29" s="17"/>
      <c r="AI29" s="17"/>
      <c r="AJ29" s="17">
        <v>72</v>
      </c>
      <c r="AK29" s="17">
        <v>5</v>
      </c>
      <c r="AL29" s="17">
        <v>86</v>
      </c>
      <c r="AM29" s="17">
        <v>8</v>
      </c>
      <c r="AN29" s="17">
        <v>59</v>
      </c>
      <c r="AO29" s="17">
        <v>4</v>
      </c>
      <c r="AP29" s="17">
        <v>77</v>
      </c>
      <c r="AQ29" s="17">
        <v>7</v>
      </c>
      <c r="AR29" s="17"/>
      <c r="AS29" s="17"/>
      <c r="AT29" s="17"/>
      <c r="AU29" s="17"/>
      <c r="AV29" s="17"/>
      <c r="AW29" s="17"/>
      <c r="AX29" s="17"/>
      <c r="AY29" s="17"/>
      <c r="AZ29" s="17">
        <v>72</v>
      </c>
      <c r="BA29" s="17">
        <v>6</v>
      </c>
      <c r="BB29" s="17">
        <v>56</v>
      </c>
      <c r="BC29" s="17">
        <v>3</v>
      </c>
      <c r="BD29" s="17">
        <v>71</v>
      </c>
      <c r="BE29" s="17">
        <v>6</v>
      </c>
      <c r="BF29" s="17">
        <v>64</v>
      </c>
      <c r="BG29" s="17">
        <v>4</v>
      </c>
      <c r="BH29" s="17"/>
      <c r="BI29" s="17"/>
      <c r="BJ29" s="17"/>
      <c r="BK29" s="17"/>
      <c r="BL29" s="18">
        <f t="shared" si="1"/>
        <v>1213</v>
      </c>
      <c r="BM29" s="18">
        <f t="shared" si="2"/>
        <v>87</v>
      </c>
      <c r="BN29" s="19">
        <f t="shared" si="3"/>
        <v>18</v>
      </c>
      <c r="BO29" s="20">
        <f t="shared" si="4"/>
        <v>67.38888888888889</v>
      </c>
      <c r="BQ29"/>
    </row>
    <row r="30" spans="1:69" ht="12.75">
      <c r="A30" s="15">
        <v>6974</v>
      </c>
      <c r="B30" s="16" t="s">
        <v>409</v>
      </c>
      <c r="C30" s="16" t="s">
        <v>406</v>
      </c>
      <c r="D30" s="15">
        <v>76</v>
      </c>
      <c r="E30" s="15">
        <v>6</v>
      </c>
      <c r="F30" s="15">
        <v>72</v>
      </c>
      <c r="G30" s="15">
        <v>6</v>
      </c>
      <c r="H30" s="15"/>
      <c r="I30" s="15"/>
      <c r="J30" s="15"/>
      <c r="K30" s="15"/>
      <c r="L30" s="15">
        <v>72</v>
      </c>
      <c r="M30" s="15">
        <v>6</v>
      </c>
      <c r="N30" s="15">
        <v>76</v>
      </c>
      <c r="O30" s="15">
        <v>6</v>
      </c>
      <c r="P30" s="17"/>
      <c r="Q30" s="17"/>
      <c r="R30" s="17"/>
      <c r="S30" s="17"/>
      <c r="T30" s="17">
        <v>74</v>
      </c>
      <c r="U30" s="17">
        <v>5</v>
      </c>
      <c r="V30" s="17">
        <v>82</v>
      </c>
      <c r="W30" s="17">
        <v>7</v>
      </c>
      <c r="X30" s="17"/>
      <c r="Y30" s="17"/>
      <c r="Z30" s="17"/>
      <c r="AA30" s="17"/>
      <c r="AB30" s="17">
        <v>76</v>
      </c>
      <c r="AC30" s="17">
        <v>6</v>
      </c>
      <c r="AD30" s="17">
        <v>82</v>
      </c>
      <c r="AE30" s="17">
        <v>7</v>
      </c>
      <c r="AF30" s="17">
        <v>74</v>
      </c>
      <c r="AG30" s="17">
        <v>6</v>
      </c>
      <c r="AH30" s="17">
        <v>63</v>
      </c>
      <c r="AI30" s="17">
        <v>4</v>
      </c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8">
        <f t="shared" si="1"/>
        <v>747</v>
      </c>
      <c r="BM30" s="18">
        <f t="shared" si="2"/>
        <v>59</v>
      </c>
      <c r="BN30" s="19">
        <f t="shared" si="3"/>
        <v>10</v>
      </c>
      <c r="BO30" s="20">
        <f t="shared" si="4"/>
        <v>74.7</v>
      </c>
      <c r="BQ30"/>
    </row>
    <row r="31" spans="1:69" ht="12.75">
      <c r="A31" s="15">
        <v>6976</v>
      </c>
      <c r="B31" s="16" t="s">
        <v>617</v>
      </c>
      <c r="C31" s="16" t="s">
        <v>406</v>
      </c>
      <c r="D31" s="15"/>
      <c r="E31" s="15"/>
      <c r="F31" s="15"/>
      <c r="G31" s="15"/>
      <c r="H31" s="15"/>
      <c r="I31" s="15"/>
      <c r="J31" s="15"/>
      <c r="K31" s="15"/>
      <c r="L31" s="15">
        <v>64</v>
      </c>
      <c r="M31" s="15">
        <v>5</v>
      </c>
      <c r="N31" s="15">
        <v>65</v>
      </c>
      <c r="O31" s="15">
        <v>5</v>
      </c>
      <c r="P31" s="17"/>
      <c r="Q31" s="17"/>
      <c r="R31" s="17"/>
      <c r="S31" s="17"/>
      <c r="T31" s="17"/>
      <c r="U31" s="17"/>
      <c r="V31" s="17"/>
      <c r="W31" s="17"/>
      <c r="X31" s="17">
        <v>78</v>
      </c>
      <c r="Y31" s="17">
        <v>7</v>
      </c>
      <c r="Z31" s="17">
        <v>57</v>
      </c>
      <c r="AA31" s="17">
        <v>3</v>
      </c>
      <c r="AB31" s="17">
        <v>70</v>
      </c>
      <c r="AC31" s="17">
        <v>6</v>
      </c>
      <c r="AD31" s="17">
        <v>63</v>
      </c>
      <c r="AE31" s="17">
        <v>4</v>
      </c>
      <c r="AF31" s="17">
        <v>69</v>
      </c>
      <c r="AG31" s="17">
        <v>5</v>
      </c>
      <c r="AH31" s="17">
        <v>56</v>
      </c>
      <c r="AI31" s="17">
        <v>2</v>
      </c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>
        <v>63</v>
      </c>
      <c r="BA31" s="17">
        <v>4</v>
      </c>
      <c r="BB31" s="17">
        <v>57</v>
      </c>
      <c r="BC31" s="17">
        <v>3</v>
      </c>
      <c r="BD31" s="17"/>
      <c r="BE31" s="17"/>
      <c r="BF31" s="17">
        <v>63</v>
      </c>
      <c r="BG31" s="17">
        <v>4</v>
      </c>
      <c r="BH31" s="17"/>
      <c r="BI31" s="17"/>
      <c r="BJ31" s="17"/>
      <c r="BK31" s="17"/>
      <c r="BL31" s="18">
        <f aca="true" t="shared" si="7" ref="BL31:BM33">D31+F31+H31+J31+L31+N31+P31+R31+T31+V31+X31+Z31+AB31+AD31+AF31+AH31+AJ31+AL31+AN31+AP31+AR31+AT31+AV31+AX31+AZ31+BB31+BD31+BF31+BH31+BJ31</f>
        <v>705</v>
      </c>
      <c r="BM31" s="18">
        <f t="shared" si="7"/>
        <v>48</v>
      </c>
      <c r="BN31" s="19">
        <f>COUNT(D31,F31,H31,J31,L31,N31,P31,R31,T31,V31,X31,Z31,AB31,AD31,AF31,AH31,AJ31,AL31,AN31,AP31,AR31,AT31,AV31,AX31,AZ31,BB31,BD31,BF31,BH31,BJ31)</f>
        <v>11</v>
      </c>
      <c r="BO31" s="20">
        <f>BL31/BN31</f>
        <v>64.0909090909091</v>
      </c>
      <c r="BQ31"/>
    </row>
    <row r="32" spans="1:69" ht="12.75">
      <c r="A32" s="15">
        <v>7390</v>
      </c>
      <c r="B32" s="16" t="s">
        <v>542</v>
      </c>
      <c r="C32" s="16" t="s">
        <v>406</v>
      </c>
      <c r="D32" s="15"/>
      <c r="E32" s="15"/>
      <c r="F32" s="15"/>
      <c r="G32" s="15"/>
      <c r="H32" s="15">
        <v>57</v>
      </c>
      <c r="I32" s="15">
        <v>4</v>
      </c>
      <c r="J32" s="15">
        <v>60</v>
      </c>
      <c r="K32" s="15">
        <v>4</v>
      </c>
      <c r="L32" s="15">
        <v>47</v>
      </c>
      <c r="M32" s="15">
        <v>2</v>
      </c>
      <c r="N32" s="15">
        <v>65</v>
      </c>
      <c r="O32" s="15">
        <v>5</v>
      </c>
      <c r="P32" s="17">
        <v>57</v>
      </c>
      <c r="Q32" s="17">
        <v>4</v>
      </c>
      <c r="R32" s="17">
        <v>53</v>
      </c>
      <c r="S32" s="17">
        <v>3</v>
      </c>
      <c r="T32" s="17">
        <v>62</v>
      </c>
      <c r="U32" s="17">
        <v>5</v>
      </c>
      <c r="V32" s="17">
        <v>65</v>
      </c>
      <c r="W32" s="17">
        <v>5</v>
      </c>
      <c r="X32" s="17">
        <v>57</v>
      </c>
      <c r="Y32" s="17">
        <v>4</v>
      </c>
      <c r="Z32" s="17">
        <v>71</v>
      </c>
      <c r="AA32" s="17">
        <v>6</v>
      </c>
      <c r="AB32" s="17">
        <v>57</v>
      </c>
      <c r="AC32" s="17">
        <v>4</v>
      </c>
      <c r="AD32" s="17">
        <v>48</v>
      </c>
      <c r="AE32" s="17">
        <v>2</v>
      </c>
      <c r="AF32" s="17">
        <v>68</v>
      </c>
      <c r="AG32" s="17">
        <v>5</v>
      </c>
      <c r="AH32" s="17">
        <v>65</v>
      </c>
      <c r="AI32" s="17">
        <v>5</v>
      </c>
      <c r="AJ32" s="17">
        <v>58</v>
      </c>
      <c r="AK32" s="17">
        <v>3</v>
      </c>
      <c r="AL32" s="17">
        <v>82</v>
      </c>
      <c r="AM32" s="17">
        <v>8</v>
      </c>
      <c r="AN32" s="17">
        <v>41</v>
      </c>
      <c r="AO32" s="17">
        <v>1</v>
      </c>
      <c r="AP32" s="17">
        <v>63</v>
      </c>
      <c r="AQ32" s="17">
        <v>4</v>
      </c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>
        <v>62</v>
      </c>
      <c r="BE32" s="17">
        <v>4</v>
      </c>
      <c r="BF32" s="17"/>
      <c r="BG32" s="17"/>
      <c r="BH32" s="17"/>
      <c r="BI32" s="17"/>
      <c r="BJ32" s="17"/>
      <c r="BK32" s="17"/>
      <c r="BL32" s="18">
        <f t="shared" si="7"/>
        <v>1138</v>
      </c>
      <c r="BM32" s="18">
        <f t="shared" si="7"/>
        <v>78</v>
      </c>
      <c r="BN32" s="19">
        <f>COUNT(D32,F32,H32,J32,L32,N32,P32,R32,T32,V32,X32,Z32,AB32,AD32,AF32,AH32,AJ32,AL32,AN32,AP32,AR32,AT32,AV32,AX32,AZ32,BB32,BD32,BF32,BH32,BJ32)</f>
        <v>19</v>
      </c>
      <c r="BO32" s="20">
        <f>BL32/BN32</f>
        <v>59.89473684210526</v>
      </c>
      <c r="BQ32"/>
    </row>
    <row r="33" spans="1:69" ht="12.75">
      <c r="A33" s="15">
        <v>7639</v>
      </c>
      <c r="B33" s="16" t="s">
        <v>687</v>
      </c>
      <c r="C33" s="16" t="s">
        <v>406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7">
        <v>49</v>
      </c>
      <c r="Q33" s="17">
        <v>3</v>
      </c>
      <c r="R33" s="17">
        <v>29</v>
      </c>
      <c r="S33" s="17">
        <v>1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8">
        <f t="shared" si="7"/>
        <v>78</v>
      </c>
      <c r="BM33" s="18">
        <f t="shared" si="7"/>
        <v>4</v>
      </c>
      <c r="BN33" s="19">
        <f>COUNT(D33,F33,H33,J33,L33,N33,P33,R33,T33,V33,X33,Z33,AB33,AD33,AF33,AH33,AJ33,AL33,AN33,AP33,AR33,AT33,AV33,AX33,AZ33,BB33,BD33,BF33,BH33,BJ33)</f>
        <v>2</v>
      </c>
      <c r="BO33" s="20">
        <f>BL33/BN33</f>
        <v>39</v>
      </c>
      <c r="BQ33"/>
    </row>
    <row r="34" spans="1:69" ht="12.75">
      <c r="A34" s="15">
        <v>3819</v>
      </c>
      <c r="B34" s="21" t="s">
        <v>395</v>
      </c>
      <c r="C34" s="21" t="s">
        <v>391</v>
      </c>
      <c r="D34" s="15"/>
      <c r="E34" s="15"/>
      <c r="F34" s="15">
        <v>52</v>
      </c>
      <c r="G34" s="15">
        <v>2</v>
      </c>
      <c r="H34" s="15"/>
      <c r="I34" s="15"/>
      <c r="J34" s="15"/>
      <c r="K34" s="15"/>
      <c r="L34" s="15"/>
      <c r="M34" s="15"/>
      <c r="N34" s="15"/>
      <c r="O34" s="15"/>
      <c r="P34" s="17"/>
      <c r="Q34" s="17"/>
      <c r="R34" s="17">
        <v>41</v>
      </c>
      <c r="S34" s="17">
        <v>2</v>
      </c>
      <c r="T34" s="17">
        <v>48</v>
      </c>
      <c r="U34" s="17">
        <v>3</v>
      </c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>
        <v>61</v>
      </c>
      <c r="BC34" s="17">
        <v>3</v>
      </c>
      <c r="BD34" s="17"/>
      <c r="BE34" s="17"/>
      <c r="BF34" s="17"/>
      <c r="BG34" s="17"/>
      <c r="BH34" s="17"/>
      <c r="BI34" s="17"/>
      <c r="BJ34" s="17"/>
      <c r="BK34" s="17"/>
      <c r="BL34" s="18">
        <f t="shared" si="1"/>
        <v>202</v>
      </c>
      <c r="BM34" s="18">
        <f t="shared" si="2"/>
        <v>10</v>
      </c>
      <c r="BN34" s="19">
        <f t="shared" si="3"/>
        <v>4</v>
      </c>
      <c r="BO34" s="20">
        <f t="shared" si="4"/>
        <v>50.5</v>
      </c>
      <c r="BQ34"/>
    </row>
    <row r="35" spans="1:69" ht="12.75">
      <c r="A35" s="15">
        <v>3831</v>
      </c>
      <c r="B35" s="21" t="s">
        <v>390</v>
      </c>
      <c r="C35" s="21" t="s">
        <v>391</v>
      </c>
      <c r="D35" s="15">
        <v>40</v>
      </c>
      <c r="E35" s="15">
        <v>1</v>
      </c>
      <c r="F35" s="15">
        <v>73</v>
      </c>
      <c r="G35" s="15">
        <v>6</v>
      </c>
      <c r="H35" s="15"/>
      <c r="I35" s="15"/>
      <c r="J35" s="15"/>
      <c r="K35" s="15"/>
      <c r="L35" s="15">
        <v>48</v>
      </c>
      <c r="M35" s="15">
        <v>3</v>
      </c>
      <c r="N35" s="15">
        <v>53</v>
      </c>
      <c r="O35" s="15">
        <v>3</v>
      </c>
      <c r="P35" s="17"/>
      <c r="Q35" s="17"/>
      <c r="R35" s="17"/>
      <c r="S35" s="17"/>
      <c r="T35" s="17"/>
      <c r="U35" s="17"/>
      <c r="V35" s="17"/>
      <c r="W35" s="17"/>
      <c r="X35" s="17">
        <v>60</v>
      </c>
      <c r="Y35" s="17">
        <v>4</v>
      </c>
      <c r="Z35" s="17">
        <v>53</v>
      </c>
      <c r="AA35" s="17">
        <v>3</v>
      </c>
      <c r="AB35" s="17"/>
      <c r="AC35" s="17"/>
      <c r="AD35" s="17">
        <v>51</v>
      </c>
      <c r="AE35" s="17">
        <v>2</v>
      </c>
      <c r="AF35" s="17">
        <v>58</v>
      </c>
      <c r="AG35" s="17">
        <v>4</v>
      </c>
      <c r="AH35" s="17">
        <v>58</v>
      </c>
      <c r="AI35" s="17">
        <v>3</v>
      </c>
      <c r="AJ35" s="17"/>
      <c r="AK35" s="17"/>
      <c r="AL35" s="17">
        <v>63</v>
      </c>
      <c r="AM35" s="17">
        <v>5</v>
      </c>
      <c r="AN35" s="17">
        <v>67</v>
      </c>
      <c r="AO35" s="17">
        <v>6</v>
      </c>
      <c r="AP35" s="17">
        <v>58</v>
      </c>
      <c r="AQ35" s="17">
        <v>4</v>
      </c>
      <c r="AR35" s="17"/>
      <c r="AS35" s="17"/>
      <c r="AT35" s="17"/>
      <c r="AU35" s="17"/>
      <c r="AV35" s="17"/>
      <c r="AW35" s="17"/>
      <c r="AX35" s="17"/>
      <c r="AY35" s="17"/>
      <c r="AZ35" s="17">
        <v>55</v>
      </c>
      <c r="BA35" s="17">
        <v>4</v>
      </c>
      <c r="BB35" s="17">
        <v>55</v>
      </c>
      <c r="BC35" s="17">
        <v>3</v>
      </c>
      <c r="BD35" s="17">
        <v>63</v>
      </c>
      <c r="BE35" s="17">
        <v>4</v>
      </c>
      <c r="BF35" s="17">
        <v>48</v>
      </c>
      <c r="BG35" s="17">
        <v>2</v>
      </c>
      <c r="BH35" s="17"/>
      <c r="BI35" s="17"/>
      <c r="BJ35" s="17"/>
      <c r="BK35" s="17"/>
      <c r="BL35" s="18">
        <f t="shared" si="1"/>
        <v>903</v>
      </c>
      <c r="BM35" s="18">
        <f t="shared" si="2"/>
        <v>57</v>
      </c>
      <c r="BN35" s="19">
        <f t="shared" si="3"/>
        <v>16</v>
      </c>
      <c r="BO35" s="20">
        <f t="shared" si="4"/>
        <v>56.4375</v>
      </c>
      <c r="BQ35" t="s">
        <v>16</v>
      </c>
    </row>
    <row r="36" spans="1:69" ht="12.75">
      <c r="A36" s="15">
        <v>4079</v>
      </c>
      <c r="B36" s="21" t="s">
        <v>394</v>
      </c>
      <c r="C36" s="21" t="s">
        <v>391</v>
      </c>
      <c r="D36" s="15">
        <v>73</v>
      </c>
      <c r="E36" s="15">
        <v>6</v>
      </c>
      <c r="F36" s="15">
        <v>80</v>
      </c>
      <c r="G36" s="15">
        <v>7</v>
      </c>
      <c r="H36" s="15">
        <v>63</v>
      </c>
      <c r="I36" s="15">
        <v>4</v>
      </c>
      <c r="J36" s="15">
        <v>64</v>
      </c>
      <c r="K36" s="15">
        <v>4</v>
      </c>
      <c r="L36" s="15"/>
      <c r="M36" s="15"/>
      <c r="N36" s="15"/>
      <c r="O36" s="15"/>
      <c r="P36" s="17"/>
      <c r="Q36" s="17"/>
      <c r="R36" s="17">
        <v>49</v>
      </c>
      <c r="S36" s="17">
        <v>2</v>
      </c>
      <c r="T36" s="17">
        <v>58</v>
      </c>
      <c r="U36" s="17">
        <v>4</v>
      </c>
      <c r="V36" s="17">
        <v>65</v>
      </c>
      <c r="W36" s="17">
        <v>5</v>
      </c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>
        <v>74</v>
      </c>
      <c r="BA36" s="17">
        <v>6</v>
      </c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8">
        <f t="shared" si="1"/>
        <v>526</v>
      </c>
      <c r="BM36" s="18">
        <f t="shared" si="2"/>
        <v>38</v>
      </c>
      <c r="BN36" s="19">
        <f t="shared" si="3"/>
        <v>8</v>
      </c>
      <c r="BO36" s="20">
        <f t="shared" si="4"/>
        <v>65.75</v>
      </c>
      <c r="BQ36" t="s">
        <v>16</v>
      </c>
    </row>
    <row r="37" spans="1:69" ht="12.75">
      <c r="A37" s="15">
        <v>4952</v>
      </c>
      <c r="B37" s="21" t="s">
        <v>544</v>
      </c>
      <c r="C37" s="21" t="s">
        <v>391</v>
      </c>
      <c r="D37" s="15"/>
      <c r="E37" s="15"/>
      <c r="F37" s="15"/>
      <c r="G37" s="15"/>
      <c r="H37" s="15">
        <v>64</v>
      </c>
      <c r="I37" s="15">
        <v>5</v>
      </c>
      <c r="J37" s="15">
        <v>63</v>
      </c>
      <c r="K37" s="15">
        <v>4</v>
      </c>
      <c r="L37" s="15"/>
      <c r="M37" s="15"/>
      <c r="N37" s="15"/>
      <c r="O37" s="15"/>
      <c r="P37" s="17">
        <v>69</v>
      </c>
      <c r="Q37" s="17">
        <v>6</v>
      </c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>
        <v>52</v>
      </c>
      <c r="AK37" s="17">
        <v>2</v>
      </c>
      <c r="AL37" s="17">
        <v>73</v>
      </c>
      <c r="AM37" s="17">
        <v>6</v>
      </c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>
        <v>54</v>
      </c>
      <c r="BA37" s="17">
        <v>3</v>
      </c>
      <c r="BB37" s="17">
        <v>76</v>
      </c>
      <c r="BC37" s="17">
        <v>6</v>
      </c>
      <c r="BD37" s="17"/>
      <c r="BE37" s="17"/>
      <c r="BF37" s="17">
        <v>65</v>
      </c>
      <c r="BG37" s="17">
        <v>5</v>
      </c>
      <c r="BH37" s="17"/>
      <c r="BI37" s="17"/>
      <c r="BJ37" s="17"/>
      <c r="BK37" s="17"/>
      <c r="BL37" s="18">
        <f>D37+F37+H37+J37+L37+N37+P37+R37+T37+V37+X37+Z37+AB37+AD37+AF37+AH37+AJ37+AL37+AN37+AP37+AR37+AT37+AV37+AX37+AZ37+BB37+BD37+BF37+BH37+BJ37</f>
        <v>516</v>
      </c>
      <c r="BM37" s="18">
        <f>E37+G37+I37+K37+M37+O37+Q37+S37+U37+W37+Y37+AA37+AC37+AE37+AG37+AI37+AK37+AM37+AO37+AQ37+AS37+AU37+AW37+AY37+BA37+BC37+BE37+BG37+BI37+BK37</f>
        <v>37</v>
      </c>
      <c r="BN37" s="19">
        <f>COUNT(D37,F37,H37,J37,L37,N37,P37,R37,T37,V37,X37,Z37,AB37,AD37,AF37,AH37,AJ37,AL37,AN37,AP37,AR37,AT37,AV37,AX37,AZ37,BB37,BD37,BF37,BH37,BJ37)</f>
        <v>8</v>
      </c>
      <c r="BO37" s="20">
        <f>BL37/BN37</f>
        <v>64.5</v>
      </c>
      <c r="BQ37"/>
    </row>
    <row r="38" spans="1:69" ht="12.75">
      <c r="A38" s="15">
        <v>5520</v>
      </c>
      <c r="B38" s="21" t="s">
        <v>543</v>
      </c>
      <c r="C38" s="21" t="s">
        <v>391</v>
      </c>
      <c r="D38" s="15"/>
      <c r="E38" s="15"/>
      <c r="F38" s="15"/>
      <c r="G38" s="15"/>
      <c r="H38" s="15">
        <v>64</v>
      </c>
      <c r="I38" s="15">
        <v>5</v>
      </c>
      <c r="J38" s="15">
        <v>42</v>
      </c>
      <c r="K38" s="15">
        <v>2</v>
      </c>
      <c r="L38" s="15"/>
      <c r="M38" s="15"/>
      <c r="N38" s="15"/>
      <c r="O38" s="15"/>
      <c r="P38" s="17">
        <v>70</v>
      </c>
      <c r="Q38" s="17">
        <v>5</v>
      </c>
      <c r="R38" s="17">
        <v>63</v>
      </c>
      <c r="S38" s="17">
        <v>5</v>
      </c>
      <c r="T38" s="17"/>
      <c r="U38" s="17"/>
      <c r="V38" s="17"/>
      <c r="W38" s="17"/>
      <c r="X38" s="17">
        <v>48</v>
      </c>
      <c r="Y38" s="17">
        <v>2</v>
      </c>
      <c r="Z38" s="17">
        <v>53</v>
      </c>
      <c r="AA38" s="17">
        <v>4</v>
      </c>
      <c r="AB38" s="17">
        <v>46</v>
      </c>
      <c r="AC38" s="17">
        <v>2</v>
      </c>
      <c r="AD38" s="17"/>
      <c r="AE38" s="17"/>
      <c r="AF38" s="17">
        <v>59</v>
      </c>
      <c r="AG38" s="17">
        <v>4</v>
      </c>
      <c r="AH38" s="17">
        <v>49</v>
      </c>
      <c r="AI38" s="17">
        <v>3</v>
      </c>
      <c r="AJ38" s="17">
        <v>63</v>
      </c>
      <c r="AK38" s="17">
        <v>5</v>
      </c>
      <c r="AL38" s="17"/>
      <c r="AM38" s="17"/>
      <c r="AN38" s="17">
        <v>50</v>
      </c>
      <c r="AO38" s="17">
        <v>3</v>
      </c>
      <c r="AP38" s="17">
        <v>58</v>
      </c>
      <c r="AQ38" s="17">
        <v>4</v>
      </c>
      <c r="AR38" s="17"/>
      <c r="AS38" s="17"/>
      <c r="AT38" s="17"/>
      <c r="AU38" s="17"/>
      <c r="AV38" s="17"/>
      <c r="AW38" s="17"/>
      <c r="AX38" s="17"/>
      <c r="AY38" s="17"/>
      <c r="AZ38" s="17">
        <v>49</v>
      </c>
      <c r="BA38" s="17">
        <v>3</v>
      </c>
      <c r="BB38" s="17"/>
      <c r="BC38" s="17"/>
      <c r="BD38" s="17">
        <v>62</v>
      </c>
      <c r="BE38" s="17">
        <v>4</v>
      </c>
      <c r="BF38" s="17">
        <v>61</v>
      </c>
      <c r="BG38" s="17">
        <v>4</v>
      </c>
      <c r="BH38" s="17"/>
      <c r="BI38" s="17"/>
      <c r="BJ38" s="17"/>
      <c r="BK38" s="17"/>
      <c r="BL38" s="18">
        <f>D38+F38+H38+J38+L38+N38+P38+R38+T38+V38+X38+Z38+AB38+AD38+AF38+AH38+AJ38+AL38+AN38+AP38+AR38+AT38+AV38+AX38+AZ38+BB38+BD38+BF38+BH38+BJ38</f>
        <v>837</v>
      </c>
      <c r="BM38" s="18">
        <f>E38+G38+I38+K38+M38+O38+Q38+S38+U38+W38+Y38+AA38+AC38+AE38+AG38+AI38+AK38+AM38+AO38+AQ38+AS38+AU38+AW38+AY38+BA38+BC38+BE38+BG38+BI38+BK38</f>
        <v>55</v>
      </c>
      <c r="BN38" s="19">
        <f>COUNT(D38,F38,H38,J38,L38,N38,P38,R38,T38,V38,X38,Z38,AB38,AD38,AF38,AH38,AJ38,AL38,AN38,AP38,AR38,AT38,AV38,AX38,AZ38,BB38,BD38,BF38,BH38,BJ38)</f>
        <v>15</v>
      </c>
      <c r="BO38" s="20">
        <f>BL38/BN38</f>
        <v>55.8</v>
      </c>
      <c r="BQ38"/>
    </row>
    <row r="39" spans="1:69" ht="12.75">
      <c r="A39" s="15">
        <v>5856</v>
      </c>
      <c r="B39" s="16" t="s">
        <v>393</v>
      </c>
      <c r="C39" s="21" t="s">
        <v>391</v>
      </c>
      <c r="D39" s="15">
        <v>36</v>
      </c>
      <c r="E39" s="15">
        <v>2</v>
      </c>
      <c r="F39" s="15">
        <v>25</v>
      </c>
      <c r="G39" s="15">
        <v>0</v>
      </c>
      <c r="H39" s="15"/>
      <c r="I39" s="15"/>
      <c r="J39" s="15"/>
      <c r="K39" s="15"/>
      <c r="L39" s="15"/>
      <c r="M39" s="15"/>
      <c r="N39" s="15"/>
      <c r="O39" s="15"/>
      <c r="P39" s="17"/>
      <c r="Q39" s="17"/>
      <c r="R39" s="17"/>
      <c r="S39" s="17"/>
      <c r="T39" s="17">
        <v>65</v>
      </c>
      <c r="U39" s="17">
        <v>5</v>
      </c>
      <c r="V39" s="17">
        <v>63</v>
      </c>
      <c r="W39" s="17">
        <v>5</v>
      </c>
      <c r="X39" s="17"/>
      <c r="Y39" s="17"/>
      <c r="Z39" s="17"/>
      <c r="AA39" s="17"/>
      <c r="AB39" s="17">
        <v>45</v>
      </c>
      <c r="AC39" s="17">
        <v>2</v>
      </c>
      <c r="AD39" s="17">
        <v>64</v>
      </c>
      <c r="AE39" s="17">
        <v>5</v>
      </c>
      <c r="AF39" s="17"/>
      <c r="AG39" s="17"/>
      <c r="AH39" s="17"/>
      <c r="AI39" s="17"/>
      <c r="AJ39" s="17">
        <v>36</v>
      </c>
      <c r="AK39" s="17">
        <v>2</v>
      </c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8">
        <f t="shared" si="1"/>
        <v>334</v>
      </c>
      <c r="BM39" s="18">
        <f t="shared" si="2"/>
        <v>21</v>
      </c>
      <c r="BN39" s="19">
        <f t="shared" si="3"/>
        <v>7</v>
      </c>
      <c r="BO39" s="20">
        <f t="shared" si="4"/>
        <v>47.714285714285715</v>
      </c>
      <c r="BQ39" t="s">
        <v>16</v>
      </c>
    </row>
    <row r="40" spans="1:69" ht="12.75">
      <c r="A40" s="15">
        <v>5878</v>
      </c>
      <c r="B40" s="16" t="s">
        <v>615</v>
      </c>
      <c r="C40" s="21" t="s">
        <v>391</v>
      </c>
      <c r="D40" s="15"/>
      <c r="E40" s="15"/>
      <c r="F40" s="15"/>
      <c r="G40" s="15"/>
      <c r="H40" s="15"/>
      <c r="I40" s="15"/>
      <c r="J40" s="15"/>
      <c r="K40" s="15"/>
      <c r="L40" s="15">
        <v>26</v>
      </c>
      <c r="M40" s="15">
        <v>0</v>
      </c>
      <c r="N40" s="15">
        <v>42</v>
      </c>
      <c r="O40" s="15">
        <v>2</v>
      </c>
      <c r="P40" s="17">
        <v>19</v>
      </c>
      <c r="Q40" s="17">
        <v>0</v>
      </c>
      <c r="R40" s="17"/>
      <c r="S40" s="17"/>
      <c r="T40" s="17"/>
      <c r="U40" s="17"/>
      <c r="V40" s="17">
        <v>27</v>
      </c>
      <c r="W40" s="17">
        <v>1</v>
      </c>
      <c r="X40" s="17">
        <v>27</v>
      </c>
      <c r="Y40" s="17">
        <v>1</v>
      </c>
      <c r="Z40" s="17">
        <v>23</v>
      </c>
      <c r="AA40" s="17">
        <v>0</v>
      </c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>
        <v>36</v>
      </c>
      <c r="AM40" s="17">
        <v>1</v>
      </c>
      <c r="AN40" s="17">
        <v>46</v>
      </c>
      <c r="AO40" s="17">
        <v>3</v>
      </c>
      <c r="AP40" s="17">
        <v>21</v>
      </c>
      <c r="AQ40" s="17">
        <v>0</v>
      </c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>
        <v>40</v>
      </c>
      <c r="BC40" s="17">
        <v>2</v>
      </c>
      <c r="BD40" s="17">
        <v>39</v>
      </c>
      <c r="BE40" s="17">
        <v>3</v>
      </c>
      <c r="BF40" s="17"/>
      <c r="BG40" s="17"/>
      <c r="BH40" s="17"/>
      <c r="BI40" s="17"/>
      <c r="BJ40" s="17"/>
      <c r="BK40" s="17"/>
      <c r="BL40" s="18">
        <f>D40+F40+H40+J40+L40+N40+P40+R40+T40+V40+X40+Z40+AB40+AD40+AF40+AH40+AJ40+AL40+AN40+AP40+AR40+AT40+AV40+AX40+AZ40+BB40+BD40+BF40+BH40+BJ40</f>
        <v>346</v>
      </c>
      <c r="BM40" s="18">
        <f>E40+G40+I40+K40+M40+O40+Q40+S40+U40+W40+Y40+AA40+AC40+AE40+AG40+AI40+AK40+AM40+AO40+AQ40+AS40+AU40+AW40+AY40+BA40+BC40+BE40+BG40+BI40+BK40</f>
        <v>13</v>
      </c>
      <c r="BN40" s="19">
        <f>COUNT(D40,F40,H40,J40,L40,N40,P40,R40,T40,V40,X40,Z40,AB40,AD40,AF40,AH40,AJ40,AL40,AN40,AP40,AR40,AT40,AV40,AX40,AZ40,BB40,BD40,BF40,BH40,BJ40)</f>
        <v>11</v>
      </c>
      <c r="BO40" s="20">
        <f>BL40/BN40</f>
        <v>31.454545454545453</v>
      </c>
      <c r="BQ40" t="s">
        <v>16</v>
      </c>
    </row>
    <row r="41" spans="1:69" ht="12.75">
      <c r="A41" s="15">
        <v>6566</v>
      </c>
      <c r="B41" s="16" t="s">
        <v>614</v>
      </c>
      <c r="C41" s="21" t="s">
        <v>391</v>
      </c>
      <c r="D41" s="15"/>
      <c r="E41" s="15"/>
      <c r="F41" s="15"/>
      <c r="G41" s="15"/>
      <c r="H41" s="15"/>
      <c r="I41" s="15"/>
      <c r="J41" s="15"/>
      <c r="K41" s="15"/>
      <c r="L41" s="15">
        <v>58</v>
      </c>
      <c r="M41" s="15">
        <v>4</v>
      </c>
      <c r="N41" s="15">
        <v>57</v>
      </c>
      <c r="O41" s="15">
        <v>4</v>
      </c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>
        <v>34</v>
      </c>
      <c r="AC41" s="17">
        <v>2</v>
      </c>
      <c r="AD41" s="17">
        <v>40</v>
      </c>
      <c r="AE41" s="17">
        <v>3</v>
      </c>
      <c r="AF41" s="17">
        <v>29</v>
      </c>
      <c r="AG41" s="17">
        <v>1</v>
      </c>
      <c r="AH41" s="17">
        <v>18</v>
      </c>
      <c r="AI41" s="17">
        <v>0</v>
      </c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8">
        <f>D41+F41+H41+J41+L41+N41+P41+R41+T41+V41+X41+Z41+AB41+AD41+AF41+AH41+AJ41+AL41+AN41+AP41+AR41+AT41+AV41+AX41+AZ41+BB41+BD41+BF41+BH41+BJ41</f>
        <v>236</v>
      </c>
      <c r="BM41" s="18">
        <f>E41+G41+I41+K41+M41+O41+Q41+S41+U41+W41+Y41+AA41+AC41+AE41+AG41+AI41+AK41+AM41+AO41+AQ41+AS41+AU41+AW41+AY41+BA41+BC41+BE41+BG41+BI41+BK41</f>
        <v>14</v>
      </c>
      <c r="BN41" s="19">
        <f>COUNT(D41,F41,H41,J41,L41,N41,P41,R41,T41,V41,X41,Z41,AB41,AD41,AF41,AH41,AJ41,AL41,AN41,AP41,AR41,AT41,AV41,AX41,AZ41,BB41,BD41,BF41,BH41,BJ41)</f>
        <v>6</v>
      </c>
      <c r="BO41" s="20">
        <f>BL41/BN41</f>
        <v>39.333333333333336</v>
      </c>
      <c r="BQ41" t="s">
        <v>16</v>
      </c>
    </row>
    <row r="42" spans="1:69" ht="12.75">
      <c r="A42" s="15">
        <v>7544</v>
      </c>
      <c r="B42" s="16" t="s">
        <v>392</v>
      </c>
      <c r="C42" s="21" t="s">
        <v>391</v>
      </c>
      <c r="D42" s="15">
        <v>42</v>
      </c>
      <c r="E42" s="15">
        <v>3</v>
      </c>
      <c r="F42" s="15"/>
      <c r="G42" s="15"/>
      <c r="H42" s="15">
        <v>69</v>
      </c>
      <c r="I42" s="15">
        <v>6</v>
      </c>
      <c r="J42" s="15">
        <v>48</v>
      </c>
      <c r="K42" s="15">
        <v>2</v>
      </c>
      <c r="L42" s="15">
        <v>57</v>
      </c>
      <c r="M42" s="15">
        <v>3</v>
      </c>
      <c r="N42" s="15">
        <v>45</v>
      </c>
      <c r="O42" s="15">
        <v>2</v>
      </c>
      <c r="P42" s="17">
        <v>70</v>
      </c>
      <c r="Q42" s="17">
        <v>6</v>
      </c>
      <c r="R42" s="17">
        <v>63</v>
      </c>
      <c r="S42" s="17">
        <v>5</v>
      </c>
      <c r="T42" s="17">
        <v>49</v>
      </c>
      <c r="U42" s="17">
        <v>3</v>
      </c>
      <c r="V42" s="17">
        <v>48</v>
      </c>
      <c r="W42" s="17">
        <v>2</v>
      </c>
      <c r="X42" s="17">
        <v>53</v>
      </c>
      <c r="Y42" s="17">
        <v>3</v>
      </c>
      <c r="Z42" s="17">
        <v>63</v>
      </c>
      <c r="AA42" s="17">
        <v>4</v>
      </c>
      <c r="AB42" s="17">
        <v>49</v>
      </c>
      <c r="AC42" s="17">
        <v>2</v>
      </c>
      <c r="AD42" s="17">
        <v>82</v>
      </c>
      <c r="AE42" s="17">
        <v>7</v>
      </c>
      <c r="AF42" s="17">
        <v>78</v>
      </c>
      <c r="AG42" s="17">
        <v>7</v>
      </c>
      <c r="AH42" s="17">
        <v>60</v>
      </c>
      <c r="AI42" s="17">
        <v>4</v>
      </c>
      <c r="AJ42" s="17">
        <v>66</v>
      </c>
      <c r="AK42" s="17">
        <v>4</v>
      </c>
      <c r="AL42" s="17">
        <v>63</v>
      </c>
      <c r="AM42" s="17">
        <v>4</v>
      </c>
      <c r="AN42" s="17">
        <v>67</v>
      </c>
      <c r="AO42" s="17">
        <v>5</v>
      </c>
      <c r="AP42" s="17">
        <v>53</v>
      </c>
      <c r="AQ42" s="17">
        <v>3</v>
      </c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>
        <v>42</v>
      </c>
      <c r="BE42" s="17">
        <v>3</v>
      </c>
      <c r="BF42" s="17">
        <v>68</v>
      </c>
      <c r="BG42" s="17">
        <v>5</v>
      </c>
      <c r="BH42" s="17"/>
      <c r="BI42" s="17"/>
      <c r="BJ42" s="17"/>
      <c r="BK42" s="17"/>
      <c r="BL42" s="18">
        <f t="shared" si="1"/>
        <v>1235</v>
      </c>
      <c r="BM42" s="18">
        <f t="shared" si="2"/>
        <v>83</v>
      </c>
      <c r="BN42" s="19">
        <f t="shared" si="3"/>
        <v>21</v>
      </c>
      <c r="BO42" s="20">
        <f t="shared" si="4"/>
        <v>58.80952380952381</v>
      </c>
      <c r="BQ42" t="s">
        <v>16</v>
      </c>
    </row>
    <row r="43" spans="1:69" ht="12.75">
      <c r="A43" s="15">
        <v>3754</v>
      </c>
      <c r="B43" s="16" t="s">
        <v>399</v>
      </c>
      <c r="C43" s="16" t="s">
        <v>397</v>
      </c>
      <c r="D43" s="15">
        <v>49</v>
      </c>
      <c r="E43" s="15">
        <v>3</v>
      </c>
      <c r="F43" s="15">
        <v>80</v>
      </c>
      <c r="G43" s="15">
        <v>7</v>
      </c>
      <c r="H43" s="15"/>
      <c r="I43" s="15"/>
      <c r="J43" s="15">
        <v>84</v>
      </c>
      <c r="K43" s="15">
        <v>8</v>
      </c>
      <c r="L43" s="15">
        <v>62</v>
      </c>
      <c r="M43" s="15">
        <v>4</v>
      </c>
      <c r="N43" s="15">
        <v>64</v>
      </c>
      <c r="O43" s="15">
        <v>4</v>
      </c>
      <c r="P43" s="17"/>
      <c r="Q43" s="17"/>
      <c r="R43" s="17">
        <v>69</v>
      </c>
      <c r="S43" s="17">
        <v>5</v>
      </c>
      <c r="T43" s="17"/>
      <c r="U43" s="17"/>
      <c r="V43" s="17">
        <v>63</v>
      </c>
      <c r="W43" s="17">
        <v>4</v>
      </c>
      <c r="X43" s="17"/>
      <c r="Y43" s="17"/>
      <c r="Z43" s="17">
        <v>67</v>
      </c>
      <c r="AA43" s="17">
        <v>5</v>
      </c>
      <c r="AB43" s="17">
        <v>78</v>
      </c>
      <c r="AC43" s="17">
        <v>6</v>
      </c>
      <c r="AD43" s="17">
        <v>78</v>
      </c>
      <c r="AE43" s="17">
        <v>6</v>
      </c>
      <c r="AF43" s="17">
        <v>62</v>
      </c>
      <c r="AG43" s="17">
        <v>3</v>
      </c>
      <c r="AH43" s="17">
        <v>74</v>
      </c>
      <c r="AI43" s="17">
        <v>5</v>
      </c>
      <c r="AJ43" s="17">
        <v>67</v>
      </c>
      <c r="AK43" s="17">
        <v>5</v>
      </c>
      <c r="AL43" s="17">
        <v>63</v>
      </c>
      <c r="AM43" s="17">
        <v>4</v>
      </c>
      <c r="AN43" s="17"/>
      <c r="AO43" s="17"/>
      <c r="AP43" s="17">
        <v>67</v>
      </c>
      <c r="AQ43" s="17">
        <v>5</v>
      </c>
      <c r="AR43" s="17"/>
      <c r="AS43" s="17"/>
      <c r="AT43" s="17"/>
      <c r="AU43" s="17"/>
      <c r="AV43" s="17"/>
      <c r="AW43" s="17"/>
      <c r="AX43" s="17"/>
      <c r="AY43" s="17"/>
      <c r="AZ43" s="17">
        <v>72</v>
      </c>
      <c r="BA43" s="17">
        <v>6</v>
      </c>
      <c r="BB43" s="17">
        <v>69</v>
      </c>
      <c r="BC43" s="17">
        <v>5</v>
      </c>
      <c r="BD43" s="17">
        <v>63</v>
      </c>
      <c r="BE43" s="17">
        <v>4</v>
      </c>
      <c r="BF43" s="17">
        <v>63</v>
      </c>
      <c r="BG43" s="17">
        <v>4</v>
      </c>
      <c r="BH43" s="17"/>
      <c r="BI43" s="17"/>
      <c r="BJ43" s="17"/>
      <c r="BK43" s="17"/>
      <c r="BL43" s="18">
        <f t="shared" si="1"/>
        <v>1294</v>
      </c>
      <c r="BM43" s="18">
        <f t="shared" si="2"/>
        <v>93</v>
      </c>
      <c r="BN43" s="19">
        <f t="shared" si="3"/>
        <v>19</v>
      </c>
      <c r="BO43" s="20">
        <f t="shared" si="4"/>
        <v>68.10526315789474</v>
      </c>
      <c r="BQ43"/>
    </row>
    <row r="44" spans="1:69" ht="12.75">
      <c r="A44" s="15">
        <v>3755</v>
      </c>
      <c r="B44" s="16" t="s">
        <v>618</v>
      </c>
      <c r="C44" s="16" t="s">
        <v>397</v>
      </c>
      <c r="D44" s="15"/>
      <c r="E44" s="15"/>
      <c r="F44" s="15"/>
      <c r="G44" s="15"/>
      <c r="H44" s="15"/>
      <c r="I44" s="15"/>
      <c r="J44" s="15"/>
      <c r="K44" s="15"/>
      <c r="L44" s="15">
        <v>72</v>
      </c>
      <c r="M44" s="15">
        <v>5</v>
      </c>
      <c r="N44" s="15">
        <v>69</v>
      </c>
      <c r="O44" s="15">
        <v>5</v>
      </c>
      <c r="P44" s="17">
        <v>76</v>
      </c>
      <c r="Q44" s="17">
        <v>6</v>
      </c>
      <c r="R44" s="17">
        <v>61</v>
      </c>
      <c r="S44" s="17">
        <v>4</v>
      </c>
      <c r="T44" s="17"/>
      <c r="U44" s="17"/>
      <c r="V44" s="17">
        <v>67</v>
      </c>
      <c r="W44" s="17">
        <v>5</v>
      </c>
      <c r="X44" s="17">
        <v>68</v>
      </c>
      <c r="Y44" s="17">
        <v>4</v>
      </c>
      <c r="Z44" s="17"/>
      <c r="AA44" s="17"/>
      <c r="AB44" s="17">
        <v>80</v>
      </c>
      <c r="AC44" s="17">
        <v>7</v>
      </c>
      <c r="AD44" s="17">
        <v>62</v>
      </c>
      <c r="AE44" s="17">
        <v>4</v>
      </c>
      <c r="AF44" s="17"/>
      <c r="AG44" s="17"/>
      <c r="AH44" s="17"/>
      <c r="AI44" s="17"/>
      <c r="AJ44" s="17"/>
      <c r="AK44" s="17"/>
      <c r="AL44" s="17"/>
      <c r="AM44" s="17"/>
      <c r="AN44" s="17">
        <v>59</v>
      </c>
      <c r="AO44" s="17">
        <v>2</v>
      </c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8">
        <f>D44+F44+H44+J44+L44+N44+P44+R44+T44+V44+X44+Z44+AB44+AD44+AF44+AH44+AJ44+AL44+AN44+AP44+AR44+AT44+AV44+AX44+AZ44+BB44+BD44+BF44+BH44+BJ44</f>
        <v>614</v>
      </c>
      <c r="BM44" s="18">
        <f>E44+G44+I44+K44+M44+O44+Q44+S44+U44+W44+Y44+AA44+AC44+AE44+AG44+AI44+AK44+AM44+AO44+AQ44+AS44+AU44+AW44+AY44+BA44+BC44+BE44+BG44+BI44+BK44</f>
        <v>42</v>
      </c>
      <c r="BN44" s="19">
        <f>COUNT(D44,F44,H44,J44,L44,N44,P44,R44,T44,V44,X44,Z44,AB44,AD44,AF44,AH44,AJ44,AL44,AN44,AP44,AR44,AT44,AV44,AX44,AZ44,BB44,BD44,BF44,BH44,BJ44)</f>
        <v>9</v>
      </c>
      <c r="BO44" s="20">
        <f>BL44/BN44</f>
        <v>68.22222222222223</v>
      </c>
      <c r="BQ44" t="s">
        <v>16</v>
      </c>
    </row>
    <row r="45" spans="1:69" ht="12.75">
      <c r="A45" s="15">
        <v>3983</v>
      </c>
      <c r="B45" s="21" t="s">
        <v>396</v>
      </c>
      <c r="C45" s="16" t="s">
        <v>397</v>
      </c>
      <c r="D45" s="15">
        <v>72</v>
      </c>
      <c r="E45" s="15">
        <v>6</v>
      </c>
      <c r="F45" s="15">
        <v>63</v>
      </c>
      <c r="G45" s="15">
        <v>4</v>
      </c>
      <c r="H45" s="15">
        <v>61</v>
      </c>
      <c r="I45" s="15">
        <v>4</v>
      </c>
      <c r="J45" s="15"/>
      <c r="K45" s="15"/>
      <c r="L45" s="15"/>
      <c r="M45" s="15"/>
      <c r="N45" s="15"/>
      <c r="O45" s="15"/>
      <c r="P45" s="17">
        <v>66</v>
      </c>
      <c r="Q45" s="17">
        <v>4</v>
      </c>
      <c r="R45" s="17">
        <v>75</v>
      </c>
      <c r="S45" s="17">
        <v>6</v>
      </c>
      <c r="T45" s="17">
        <v>61</v>
      </c>
      <c r="U45" s="17">
        <v>4</v>
      </c>
      <c r="V45" s="17"/>
      <c r="W45" s="17"/>
      <c r="X45" s="17">
        <v>74</v>
      </c>
      <c r="Y45" s="17">
        <v>6</v>
      </c>
      <c r="Z45" s="17">
        <v>60</v>
      </c>
      <c r="AA45" s="17">
        <v>3</v>
      </c>
      <c r="AB45" s="17"/>
      <c r="AC45" s="17"/>
      <c r="AD45" s="17">
        <v>66</v>
      </c>
      <c r="AE45" s="17">
        <v>5</v>
      </c>
      <c r="AF45" s="17">
        <v>65</v>
      </c>
      <c r="AG45" s="17">
        <v>5</v>
      </c>
      <c r="AH45" s="17">
        <v>71</v>
      </c>
      <c r="AI45" s="17">
        <v>5</v>
      </c>
      <c r="AJ45" s="17">
        <v>61</v>
      </c>
      <c r="AK45" s="17">
        <v>3</v>
      </c>
      <c r="AL45" s="17">
        <v>56</v>
      </c>
      <c r="AM45" s="17">
        <v>3</v>
      </c>
      <c r="AN45" s="17">
        <v>48</v>
      </c>
      <c r="AO45" s="17">
        <v>2</v>
      </c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>
        <v>68</v>
      </c>
      <c r="BA45" s="17">
        <v>5</v>
      </c>
      <c r="BB45" s="17">
        <v>62</v>
      </c>
      <c r="BC45" s="17">
        <v>4</v>
      </c>
      <c r="BD45" s="17">
        <v>74</v>
      </c>
      <c r="BE45" s="17">
        <v>6</v>
      </c>
      <c r="BF45" s="17">
        <v>54</v>
      </c>
      <c r="BG45" s="17">
        <v>2</v>
      </c>
      <c r="BH45" s="17"/>
      <c r="BI45" s="17"/>
      <c r="BJ45" s="17"/>
      <c r="BK45" s="17"/>
      <c r="BL45" s="18">
        <f t="shared" si="1"/>
        <v>1157</v>
      </c>
      <c r="BM45" s="18">
        <f t="shared" si="2"/>
        <v>77</v>
      </c>
      <c r="BN45" s="19">
        <f t="shared" si="3"/>
        <v>18</v>
      </c>
      <c r="BO45" s="20">
        <f t="shared" si="4"/>
        <v>64.27777777777777</v>
      </c>
      <c r="BQ45" t="s">
        <v>16</v>
      </c>
    </row>
    <row r="46" spans="1:69" ht="12.75">
      <c r="A46" s="15">
        <v>3984</v>
      </c>
      <c r="B46" s="16" t="s">
        <v>400</v>
      </c>
      <c r="C46" s="16" t="s">
        <v>397</v>
      </c>
      <c r="D46" s="15">
        <v>76</v>
      </c>
      <c r="E46" s="15">
        <v>6</v>
      </c>
      <c r="F46" s="15">
        <v>68</v>
      </c>
      <c r="G46" s="15">
        <v>5</v>
      </c>
      <c r="H46" s="15">
        <v>62</v>
      </c>
      <c r="I46" s="15">
        <v>4</v>
      </c>
      <c r="J46" s="15">
        <v>64</v>
      </c>
      <c r="K46" s="15">
        <v>5</v>
      </c>
      <c r="L46" s="15"/>
      <c r="M46" s="15"/>
      <c r="N46" s="15"/>
      <c r="O46" s="15"/>
      <c r="P46" s="17">
        <v>38</v>
      </c>
      <c r="Q46" s="17">
        <v>1</v>
      </c>
      <c r="R46" s="17"/>
      <c r="S46" s="17"/>
      <c r="T46" s="17">
        <v>72</v>
      </c>
      <c r="U46" s="17">
        <v>6</v>
      </c>
      <c r="V46" s="17">
        <v>70</v>
      </c>
      <c r="W46" s="17">
        <v>5</v>
      </c>
      <c r="X46" s="17">
        <v>74</v>
      </c>
      <c r="Y46" s="17">
        <v>6</v>
      </c>
      <c r="Z46" s="17">
        <v>68</v>
      </c>
      <c r="AA46" s="17">
        <v>5</v>
      </c>
      <c r="AB46" s="17">
        <v>63</v>
      </c>
      <c r="AC46" s="17">
        <v>4</v>
      </c>
      <c r="AD46" s="17"/>
      <c r="AE46" s="17"/>
      <c r="AF46" s="17">
        <v>78</v>
      </c>
      <c r="AG46" s="17">
        <v>7</v>
      </c>
      <c r="AH46" s="17">
        <v>80</v>
      </c>
      <c r="AI46" s="17">
        <v>7</v>
      </c>
      <c r="AJ46" s="17">
        <v>66</v>
      </c>
      <c r="AK46" s="17">
        <v>5</v>
      </c>
      <c r="AL46" s="17">
        <v>63</v>
      </c>
      <c r="AM46" s="17">
        <v>4</v>
      </c>
      <c r="AN46" s="17">
        <v>84</v>
      </c>
      <c r="AO46" s="17">
        <v>8</v>
      </c>
      <c r="AP46" s="17">
        <v>66</v>
      </c>
      <c r="AQ46" s="17">
        <v>4</v>
      </c>
      <c r="AR46" s="17"/>
      <c r="AS46" s="17"/>
      <c r="AT46" s="17"/>
      <c r="AU46" s="17"/>
      <c r="AV46" s="17"/>
      <c r="AW46" s="17"/>
      <c r="AX46" s="17"/>
      <c r="AY46" s="17"/>
      <c r="AZ46" s="17">
        <v>65</v>
      </c>
      <c r="BA46" s="17">
        <v>5</v>
      </c>
      <c r="BB46" s="17">
        <v>70</v>
      </c>
      <c r="BC46" s="17">
        <v>5</v>
      </c>
      <c r="BD46" s="17">
        <v>86</v>
      </c>
      <c r="BE46" s="17">
        <v>8</v>
      </c>
      <c r="BF46" s="17">
        <v>73</v>
      </c>
      <c r="BG46" s="17">
        <v>6</v>
      </c>
      <c r="BH46" s="17"/>
      <c r="BI46" s="17"/>
      <c r="BJ46" s="17"/>
      <c r="BK46" s="17"/>
      <c r="BL46" s="18">
        <f t="shared" si="1"/>
        <v>1386</v>
      </c>
      <c r="BM46" s="18">
        <f t="shared" si="2"/>
        <v>106</v>
      </c>
      <c r="BN46" s="19">
        <f t="shared" si="3"/>
        <v>20</v>
      </c>
      <c r="BO46" s="20">
        <f t="shared" si="4"/>
        <v>69.3</v>
      </c>
      <c r="BQ46"/>
    </row>
    <row r="47" spans="1:69" ht="12.75">
      <c r="A47" s="15">
        <v>6070</v>
      </c>
      <c r="B47" s="16" t="s">
        <v>398</v>
      </c>
      <c r="C47" s="16" t="s">
        <v>397</v>
      </c>
      <c r="D47" s="15">
        <v>76</v>
      </c>
      <c r="E47" s="15">
        <v>7</v>
      </c>
      <c r="F47" s="15">
        <v>58</v>
      </c>
      <c r="G47" s="15">
        <v>3</v>
      </c>
      <c r="H47" s="15">
        <v>74</v>
      </c>
      <c r="I47" s="15">
        <v>6</v>
      </c>
      <c r="J47" s="15">
        <v>74</v>
      </c>
      <c r="K47" s="15">
        <v>6</v>
      </c>
      <c r="L47" s="15">
        <v>70</v>
      </c>
      <c r="M47" s="15">
        <v>5</v>
      </c>
      <c r="N47" s="15">
        <v>72</v>
      </c>
      <c r="O47" s="15">
        <v>6</v>
      </c>
      <c r="P47" s="17">
        <v>78</v>
      </c>
      <c r="Q47" s="17">
        <v>6</v>
      </c>
      <c r="R47" s="17">
        <v>86</v>
      </c>
      <c r="S47" s="17">
        <v>8</v>
      </c>
      <c r="T47" s="17">
        <v>60</v>
      </c>
      <c r="U47" s="17">
        <v>3</v>
      </c>
      <c r="V47" s="17"/>
      <c r="W47" s="17"/>
      <c r="X47" s="17">
        <v>56</v>
      </c>
      <c r="Y47" s="17">
        <v>3</v>
      </c>
      <c r="Z47" s="17"/>
      <c r="AA47" s="17"/>
      <c r="AB47" s="17">
        <v>66</v>
      </c>
      <c r="AC47" s="17">
        <v>4</v>
      </c>
      <c r="AD47" s="17"/>
      <c r="AE47" s="17"/>
      <c r="AF47" s="17">
        <v>67</v>
      </c>
      <c r="AG47" s="17">
        <v>4</v>
      </c>
      <c r="AH47" s="17">
        <v>76</v>
      </c>
      <c r="AI47" s="17">
        <v>6</v>
      </c>
      <c r="AJ47" s="17">
        <v>76</v>
      </c>
      <c r="AK47" s="17">
        <v>6</v>
      </c>
      <c r="AL47" s="17">
        <v>63</v>
      </c>
      <c r="AM47" s="17">
        <v>4</v>
      </c>
      <c r="AN47" s="17"/>
      <c r="AO47" s="17"/>
      <c r="AP47" s="17">
        <v>80</v>
      </c>
      <c r="AQ47" s="17">
        <v>7</v>
      </c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>
        <v>78</v>
      </c>
      <c r="BC47" s="17">
        <v>6</v>
      </c>
      <c r="BD47" s="17"/>
      <c r="BE47" s="17"/>
      <c r="BF47" s="17">
        <v>70</v>
      </c>
      <c r="BG47" s="17">
        <v>6</v>
      </c>
      <c r="BH47" s="17"/>
      <c r="BI47" s="17"/>
      <c r="BJ47" s="17"/>
      <c r="BK47" s="17"/>
      <c r="BL47" s="18">
        <f t="shared" si="1"/>
        <v>1280</v>
      </c>
      <c r="BM47" s="18">
        <f t="shared" si="2"/>
        <v>96</v>
      </c>
      <c r="BN47" s="19">
        <f t="shared" si="3"/>
        <v>18</v>
      </c>
      <c r="BO47" s="20">
        <f t="shared" si="4"/>
        <v>71.11111111111111</v>
      </c>
      <c r="BQ47" t="s">
        <v>16</v>
      </c>
    </row>
    <row r="48" spans="1:67" ht="12.75">
      <c r="A48" s="26">
        <v>7441</v>
      </c>
      <c r="B48" s="26" t="s">
        <v>539</v>
      </c>
      <c r="C48" s="15" t="s">
        <v>397</v>
      </c>
      <c r="D48" s="15"/>
      <c r="E48" s="15"/>
      <c r="F48" s="15"/>
      <c r="G48" s="15"/>
      <c r="H48" s="15">
        <v>63</v>
      </c>
      <c r="I48" s="15">
        <v>4</v>
      </c>
      <c r="J48" s="15">
        <v>61</v>
      </c>
      <c r="K48" s="15">
        <v>4</v>
      </c>
      <c r="L48" s="15">
        <v>55</v>
      </c>
      <c r="M48" s="15">
        <v>4</v>
      </c>
      <c r="N48" s="15">
        <v>60</v>
      </c>
      <c r="O48" s="15">
        <v>4</v>
      </c>
      <c r="P48" s="17"/>
      <c r="Q48" s="17"/>
      <c r="R48" s="17"/>
      <c r="S48" s="17"/>
      <c r="T48" s="17">
        <v>70</v>
      </c>
      <c r="U48" s="17">
        <v>4</v>
      </c>
      <c r="V48" s="17">
        <v>59</v>
      </c>
      <c r="W48" s="17">
        <v>4</v>
      </c>
      <c r="X48" s="17"/>
      <c r="Y48" s="17"/>
      <c r="Z48" s="17">
        <v>52</v>
      </c>
      <c r="AA48" s="17">
        <v>3</v>
      </c>
      <c r="AB48" s="17"/>
      <c r="AC48" s="17"/>
      <c r="AD48" s="17">
        <v>56</v>
      </c>
      <c r="AE48" s="17">
        <v>4</v>
      </c>
      <c r="AF48" s="17"/>
      <c r="AG48" s="17"/>
      <c r="AH48" s="17"/>
      <c r="AI48" s="17"/>
      <c r="AJ48" s="17"/>
      <c r="AK48" s="17"/>
      <c r="AL48" s="17"/>
      <c r="AM48" s="17"/>
      <c r="AN48" s="17">
        <v>67</v>
      </c>
      <c r="AO48" s="17">
        <v>5</v>
      </c>
      <c r="AP48" s="17">
        <v>70</v>
      </c>
      <c r="AQ48" s="17">
        <v>5</v>
      </c>
      <c r="AR48" s="17"/>
      <c r="AS48" s="17"/>
      <c r="AT48" s="17"/>
      <c r="AU48" s="17"/>
      <c r="AV48" s="17"/>
      <c r="AW48" s="17"/>
      <c r="AX48" s="17"/>
      <c r="AY48" s="17"/>
      <c r="AZ48" s="17">
        <v>64</v>
      </c>
      <c r="BA48" s="17">
        <v>4</v>
      </c>
      <c r="BB48" s="17"/>
      <c r="BC48" s="17"/>
      <c r="BD48" s="17">
        <v>55</v>
      </c>
      <c r="BE48" s="17">
        <v>3</v>
      </c>
      <c r="BF48" s="17"/>
      <c r="BG48" s="17"/>
      <c r="BH48" s="17"/>
      <c r="BI48" s="17"/>
      <c r="BJ48" s="17"/>
      <c r="BK48" s="17"/>
      <c r="BL48" s="18">
        <f>D48+F48+H48+J48+L48+N48+P48+R48+T48+V48+X48+Z48+AB48+AD48+AF48+AH48+AJ48+AL48+AN48+AP48+AR48+AT48+AV48+AX48+AZ48+BB48+BD48+BF48+BH48+BJ48</f>
        <v>732</v>
      </c>
      <c r="BM48" s="18">
        <f>E48+G48+I48+K48+M48+O48+Q48+S48+U48+W48+Y48+AA48+AC48+AE48+AG48+AI48+AK48+AM48+AO48+AQ48+AS48+AU48+AW48+AY48+BA48+BC48+BE48+BG48+BI48+BK48</f>
        <v>48</v>
      </c>
      <c r="BN48" s="19">
        <f>COUNT(D48,F48,H48,J48,L48,N48,P48,R48,T48,V48,X48,Z48,AB48,AD48,AF48,AH48,AJ48,AL48,AN48,AP48,AR48,AT48,AV48,AX48,AZ48,BB48,BD48,BF48,BH48,BJ48)</f>
        <v>12</v>
      </c>
      <c r="BO48" s="20">
        <f>BL48/BN48</f>
        <v>61</v>
      </c>
    </row>
  </sheetData>
  <sheetProtection/>
  <conditionalFormatting sqref="BH3:BH4 BJ3:BJ4 H1:H65536 J1:J65536 L1:L65536 N1:N65536 P1:P65536 R1:R65536 D1:D65536 F1:F65536 T1:T65536 V1:V65536 X1:X65536 Z1:Z65536 AB1:AB65536 AD1:AD65536 AF1:AF65536 AH1:AH65536 AJ1:AJ65536 AL1:AL65536 AN1:AN65536 AP1:AP65536 AR1:AR65536 AT1:AT65536 AV1:AV65536 AX1:AX65536 AZ1:AZ65536 BB1:BB65536 BD1:BD65536 BF1:BF65536">
    <cfRule type="cellIs" priority="3" dxfId="30" operator="equal" stopIfTrue="1">
      <formula>90</formula>
    </cfRule>
  </conditionalFormatting>
  <conditionalFormatting sqref="Q1:Q65536 O1:O65536 M1:M65536 K1:K65536 I1:I65536 G1:G65536 E1:E65536 S1:BK65536">
    <cfRule type="cellIs" priority="2" dxfId="30" operator="equal" stopIfTrue="1">
      <formula>9</formula>
    </cfRule>
  </conditionalFormatting>
  <conditionalFormatting sqref="BJ30:BJ33">
    <cfRule type="cellIs" priority="1" dxfId="30" operator="equal" stopIfTrue="1">
      <formula>90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Q4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0" defaultRowHeight="12.75"/>
  <cols>
    <col min="1" max="1" width="6.28125" style="1" bestFit="1" customWidth="1"/>
    <col min="2" max="2" width="31.140625" style="1" customWidth="1"/>
    <col min="3" max="3" width="25.28125" style="4" customWidth="1"/>
    <col min="4" max="15" width="4.7109375" style="4" hidden="1" customWidth="1"/>
    <col min="16" max="55" width="4.7109375" style="6" hidden="1" customWidth="1"/>
    <col min="56" max="59" width="4.7109375" style="6" customWidth="1"/>
    <col min="60" max="63" width="4.7109375" style="6" hidden="1" customWidth="1"/>
    <col min="64" max="64" width="7.28125" style="8" bestFit="1" customWidth="1"/>
    <col min="65" max="65" width="8.7109375" style="8" bestFit="1" customWidth="1"/>
    <col min="66" max="66" width="6.421875" style="8" customWidth="1"/>
    <col min="67" max="67" width="9.421875" style="8" bestFit="1" customWidth="1"/>
    <col min="68" max="68" width="4.8515625" style="1" customWidth="1"/>
    <col min="69" max="69" width="1.8515625" style="1" hidden="1" customWidth="1"/>
    <col min="70" max="226" width="11.421875" style="1" customWidth="1"/>
    <col min="227" max="228" width="6.7109375" style="1" customWidth="1"/>
    <col min="229" max="229" width="6.28125" style="1" bestFit="1" customWidth="1"/>
    <col min="230" max="230" width="31.140625" style="1" customWidth="1"/>
    <col min="231" max="231" width="25.28125" style="1" customWidth="1"/>
    <col min="232" max="239" width="0" style="1" hidden="1" customWidth="1"/>
    <col min="240" max="240" width="3.57421875" style="1" customWidth="1"/>
    <col min="241" max="241" width="3.7109375" style="1" customWidth="1"/>
    <col min="242" max="242" width="3.57421875" style="1" customWidth="1"/>
    <col min="243" max="244" width="3.28125" style="1" customWidth="1"/>
    <col min="245" max="245" width="6.28125" style="1" bestFit="1" customWidth="1"/>
    <col min="246" max="246" width="31.140625" style="1" customWidth="1"/>
    <col min="247" max="247" width="25.28125" style="1" customWidth="1"/>
    <col min="248" max="16384" width="0" style="1" hidden="1" customWidth="1"/>
  </cols>
  <sheetData>
    <row r="1" spans="1:66" ht="12.75">
      <c r="A1" s="2" t="s">
        <v>8</v>
      </c>
      <c r="C1" s="3" t="s">
        <v>410</v>
      </c>
      <c r="D1" s="4" t="s">
        <v>4</v>
      </c>
      <c r="H1" s="4" t="s">
        <v>5</v>
      </c>
      <c r="L1" s="4" t="s">
        <v>6</v>
      </c>
      <c r="P1" s="5" t="s">
        <v>7</v>
      </c>
      <c r="T1" s="5" t="s">
        <v>17</v>
      </c>
      <c r="X1" s="5" t="s">
        <v>18</v>
      </c>
      <c r="AB1" s="5" t="s">
        <v>19</v>
      </c>
      <c r="AF1" s="5" t="s">
        <v>20</v>
      </c>
      <c r="AJ1" s="5" t="s">
        <v>21</v>
      </c>
      <c r="AN1" s="5" t="s">
        <v>22</v>
      </c>
      <c r="AR1" s="5" t="s">
        <v>23</v>
      </c>
      <c r="AV1" s="5" t="s">
        <v>24</v>
      </c>
      <c r="AZ1" s="5" t="s">
        <v>25</v>
      </c>
      <c r="BD1" s="5" t="s">
        <v>26</v>
      </c>
      <c r="BH1" s="22" t="s">
        <v>35</v>
      </c>
      <c r="BL1" s="7"/>
      <c r="BN1" s="9"/>
    </row>
    <row r="2" spans="2:66" ht="6" customHeight="1">
      <c r="B2" s="2"/>
      <c r="C2" s="3"/>
      <c r="P2" s="5"/>
      <c r="BN2" s="9"/>
    </row>
    <row r="3" spans="1:62" ht="12.75">
      <c r="A3" s="10"/>
      <c r="B3" s="10" t="s">
        <v>302</v>
      </c>
      <c r="D3" s="4" t="s">
        <v>9</v>
      </c>
      <c r="F3" s="4" t="s">
        <v>10</v>
      </c>
      <c r="H3" s="4" t="s">
        <v>9</v>
      </c>
      <c r="J3" s="4" t="s">
        <v>10</v>
      </c>
      <c r="L3" s="4" t="s">
        <v>9</v>
      </c>
      <c r="N3" s="4" t="s">
        <v>10</v>
      </c>
      <c r="P3" s="4" t="s">
        <v>9</v>
      </c>
      <c r="Q3" s="4"/>
      <c r="R3" s="4" t="s">
        <v>10</v>
      </c>
      <c r="T3" s="4" t="s">
        <v>9</v>
      </c>
      <c r="U3" s="4"/>
      <c r="V3" s="4" t="s">
        <v>10</v>
      </c>
      <c r="X3" s="4" t="s">
        <v>9</v>
      </c>
      <c r="Y3" s="4"/>
      <c r="Z3" s="4" t="s">
        <v>10</v>
      </c>
      <c r="AB3" s="4" t="s">
        <v>9</v>
      </c>
      <c r="AC3" s="4"/>
      <c r="AD3" s="4" t="s">
        <v>10</v>
      </c>
      <c r="AF3" s="4" t="s">
        <v>9</v>
      </c>
      <c r="AG3" s="4"/>
      <c r="AH3" s="4" t="s">
        <v>10</v>
      </c>
      <c r="AJ3" s="4" t="s">
        <v>9</v>
      </c>
      <c r="AK3" s="4"/>
      <c r="AL3" s="4" t="s">
        <v>10</v>
      </c>
      <c r="AN3" s="4" t="s">
        <v>9</v>
      </c>
      <c r="AO3" s="4"/>
      <c r="AP3" s="4" t="s">
        <v>10</v>
      </c>
      <c r="AR3" s="4" t="s">
        <v>9</v>
      </c>
      <c r="AS3" s="4"/>
      <c r="AT3" s="4" t="s">
        <v>10</v>
      </c>
      <c r="AV3" s="4" t="s">
        <v>9</v>
      </c>
      <c r="AW3" s="4"/>
      <c r="AX3" s="4" t="s">
        <v>10</v>
      </c>
      <c r="AZ3" s="4" t="s">
        <v>9</v>
      </c>
      <c r="BA3" s="4"/>
      <c r="BB3" s="4" t="s">
        <v>10</v>
      </c>
      <c r="BD3" s="4" t="s">
        <v>9</v>
      </c>
      <c r="BE3" s="4"/>
      <c r="BF3" s="4" t="s">
        <v>10</v>
      </c>
      <c r="BH3" s="4" t="s">
        <v>9</v>
      </c>
      <c r="BI3" s="4"/>
      <c r="BJ3" s="4" t="s">
        <v>10</v>
      </c>
    </row>
    <row r="4" spans="1:67" s="2" customFormat="1" ht="12.75">
      <c r="A4" s="11" t="s">
        <v>11</v>
      </c>
      <c r="B4" s="12" t="s">
        <v>12</v>
      </c>
      <c r="C4" s="13" t="s">
        <v>0</v>
      </c>
      <c r="D4" s="14" t="s">
        <v>13</v>
      </c>
      <c r="E4" s="14" t="s">
        <v>14</v>
      </c>
      <c r="F4" s="14" t="s">
        <v>13</v>
      </c>
      <c r="G4" s="14" t="s">
        <v>14</v>
      </c>
      <c r="H4" s="14" t="s">
        <v>13</v>
      </c>
      <c r="I4" s="14" t="s">
        <v>14</v>
      </c>
      <c r="J4" s="14" t="s">
        <v>13</v>
      </c>
      <c r="K4" s="14" t="s">
        <v>14</v>
      </c>
      <c r="L4" s="14" t="s">
        <v>13</v>
      </c>
      <c r="M4" s="14" t="s">
        <v>14</v>
      </c>
      <c r="N4" s="14" t="s">
        <v>13</v>
      </c>
      <c r="O4" s="14" t="s">
        <v>14</v>
      </c>
      <c r="P4" s="14" t="s">
        <v>13</v>
      </c>
      <c r="Q4" s="14" t="s">
        <v>14</v>
      </c>
      <c r="R4" s="14" t="s">
        <v>13</v>
      </c>
      <c r="S4" s="14" t="s">
        <v>14</v>
      </c>
      <c r="T4" s="14" t="s">
        <v>13</v>
      </c>
      <c r="U4" s="14" t="s">
        <v>14</v>
      </c>
      <c r="V4" s="14" t="s">
        <v>13</v>
      </c>
      <c r="W4" s="14" t="s">
        <v>14</v>
      </c>
      <c r="X4" s="14" t="s">
        <v>13</v>
      </c>
      <c r="Y4" s="14" t="s">
        <v>14</v>
      </c>
      <c r="Z4" s="14" t="s">
        <v>13</v>
      </c>
      <c r="AA4" s="14" t="s">
        <v>14</v>
      </c>
      <c r="AB4" s="14" t="s">
        <v>13</v>
      </c>
      <c r="AC4" s="14" t="s">
        <v>14</v>
      </c>
      <c r="AD4" s="14" t="s">
        <v>13</v>
      </c>
      <c r="AE4" s="14" t="s">
        <v>14</v>
      </c>
      <c r="AF4" s="14" t="s">
        <v>13</v>
      </c>
      <c r="AG4" s="14" t="s">
        <v>14</v>
      </c>
      <c r="AH4" s="14" t="s">
        <v>13</v>
      </c>
      <c r="AI4" s="14" t="s">
        <v>14</v>
      </c>
      <c r="AJ4" s="14" t="s">
        <v>13</v>
      </c>
      <c r="AK4" s="14" t="s">
        <v>14</v>
      </c>
      <c r="AL4" s="14" t="s">
        <v>13</v>
      </c>
      <c r="AM4" s="14" t="s">
        <v>14</v>
      </c>
      <c r="AN4" s="14" t="s">
        <v>13</v>
      </c>
      <c r="AO4" s="14" t="s">
        <v>14</v>
      </c>
      <c r="AP4" s="14" t="s">
        <v>13</v>
      </c>
      <c r="AQ4" s="14" t="s">
        <v>14</v>
      </c>
      <c r="AR4" s="14" t="s">
        <v>13</v>
      </c>
      <c r="AS4" s="14" t="s">
        <v>14</v>
      </c>
      <c r="AT4" s="14" t="s">
        <v>13</v>
      </c>
      <c r="AU4" s="14" t="s">
        <v>14</v>
      </c>
      <c r="AV4" s="14" t="s">
        <v>13</v>
      </c>
      <c r="AW4" s="14" t="s">
        <v>14</v>
      </c>
      <c r="AX4" s="14" t="s">
        <v>13</v>
      </c>
      <c r="AY4" s="14" t="s">
        <v>14</v>
      </c>
      <c r="AZ4" s="14" t="s">
        <v>13</v>
      </c>
      <c r="BA4" s="14" t="s">
        <v>14</v>
      </c>
      <c r="BB4" s="14" t="s">
        <v>13</v>
      </c>
      <c r="BC4" s="14" t="s">
        <v>14</v>
      </c>
      <c r="BD4" s="14" t="s">
        <v>13</v>
      </c>
      <c r="BE4" s="14" t="s">
        <v>14</v>
      </c>
      <c r="BF4" s="14" t="s">
        <v>13</v>
      </c>
      <c r="BG4" s="14" t="s">
        <v>14</v>
      </c>
      <c r="BH4" s="14" t="s">
        <v>13</v>
      </c>
      <c r="BI4" s="14" t="s">
        <v>14</v>
      </c>
      <c r="BJ4" s="14" t="s">
        <v>13</v>
      </c>
      <c r="BK4" s="14" t="s">
        <v>14</v>
      </c>
      <c r="BL4" s="13" t="s">
        <v>2</v>
      </c>
      <c r="BM4" s="12" t="s">
        <v>15</v>
      </c>
      <c r="BN4" s="12" t="s">
        <v>3</v>
      </c>
      <c r="BO4" s="12" t="s">
        <v>1</v>
      </c>
    </row>
    <row r="5" spans="1:69" ht="12.75">
      <c r="A5" s="15">
        <v>3796</v>
      </c>
      <c r="B5" s="16" t="s">
        <v>435</v>
      </c>
      <c r="C5" s="16" t="s">
        <v>436</v>
      </c>
      <c r="D5" s="15">
        <v>84</v>
      </c>
      <c r="E5" s="15">
        <v>8</v>
      </c>
      <c r="F5" s="15">
        <v>68</v>
      </c>
      <c r="G5" s="15">
        <v>5</v>
      </c>
      <c r="H5" s="15">
        <v>63</v>
      </c>
      <c r="I5" s="15">
        <v>4</v>
      </c>
      <c r="J5" s="15">
        <v>59</v>
      </c>
      <c r="K5" s="15">
        <v>4</v>
      </c>
      <c r="L5" s="15"/>
      <c r="M5" s="15"/>
      <c r="N5" s="15"/>
      <c r="O5" s="15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8">
        <f aca="true" t="shared" si="0" ref="BL5:BL43">D5+F5+H5+J5+L5+N5+P5+R5+T5+V5+X5+Z5+AB5+AD5+AF5+AH5+AJ5+AL5+AN5+AP5+AR5+AT5+AV5+AX5+AZ5+BB5+BD5+BF5+BH5+BJ5</f>
        <v>274</v>
      </c>
      <c r="BM5" s="18">
        <f aca="true" t="shared" si="1" ref="BM5:BM43">E5+G5+I5+K5+M5+O5+Q5+S5+U5+W5+Y5+AA5+AC5+AE5+AG5+AI5+AK5+AM5+AO5+AQ5+AS5+AU5+AW5+AY5+BA5+BC5+BE5+BG5+BI5+BK5</f>
        <v>21</v>
      </c>
      <c r="BN5" s="19">
        <f aca="true" t="shared" si="2" ref="BN5:BN43">COUNT(D5,F5,H5,J5,L5,N5,P5,R5,T5,V5,X5,Z5,AB5,AD5,AF5,AH5,AJ5,AL5,AN5,AP5,AR5,AT5,AV5,AX5,AZ5,BB5,BD5,BF5,BH5,BJ5)</f>
        <v>4</v>
      </c>
      <c r="BO5" s="20">
        <f aca="true" t="shared" si="3" ref="BO5:BO43">BL5/BN5</f>
        <v>68.5</v>
      </c>
      <c r="BQ5"/>
    </row>
    <row r="6" spans="1:69" ht="12.75">
      <c r="A6" s="15">
        <v>3800</v>
      </c>
      <c r="B6" s="21" t="s">
        <v>439</v>
      </c>
      <c r="C6" s="16" t="s">
        <v>436</v>
      </c>
      <c r="D6" s="15">
        <v>66</v>
      </c>
      <c r="E6" s="15">
        <v>5</v>
      </c>
      <c r="F6" s="15">
        <v>62</v>
      </c>
      <c r="G6" s="15">
        <v>3</v>
      </c>
      <c r="H6" s="15">
        <v>68</v>
      </c>
      <c r="I6" s="15">
        <v>5</v>
      </c>
      <c r="J6" s="15">
        <v>62</v>
      </c>
      <c r="K6" s="15">
        <v>4</v>
      </c>
      <c r="L6" s="15">
        <v>64</v>
      </c>
      <c r="M6" s="15">
        <v>4</v>
      </c>
      <c r="N6" s="15">
        <v>68</v>
      </c>
      <c r="O6" s="15">
        <v>4</v>
      </c>
      <c r="P6" s="17">
        <v>60</v>
      </c>
      <c r="Q6" s="17">
        <v>3</v>
      </c>
      <c r="R6" s="17">
        <v>76</v>
      </c>
      <c r="S6" s="17">
        <v>6</v>
      </c>
      <c r="T6" s="17"/>
      <c r="U6" s="17"/>
      <c r="V6" s="17"/>
      <c r="W6" s="17"/>
      <c r="X6" s="17">
        <v>75</v>
      </c>
      <c r="Y6" s="17">
        <v>6</v>
      </c>
      <c r="Z6" s="17">
        <v>57</v>
      </c>
      <c r="AA6" s="17">
        <v>3</v>
      </c>
      <c r="AB6" s="17">
        <v>79</v>
      </c>
      <c r="AC6" s="17">
        <v>7</v>
      </c>
      <c r="AD6" s="17">
        <v>82</v>
      </c>
      <c r="AE6" s="17">
        <v>7</v>
      </c>
      <c r="AF6" s="17">
        <v>82</v>
      </c>
      <c r="AG6" s="17">
        <v>7</v>
      </c>
      <c r="AH6" s="17">
        <v>60</v>
      </c>
      <c r="AI6" s="17">
        <v>4</v>
      </c>
      <c r="AJ6" s="17">
        <v>76</v>
      </c>
      <c r="AK6" s="17">
        <v>6</v>
      </c>
      <c r="AL6" s="17">
        <v>64</v>
      </c>
      <c r="AM6" s="17">
        <v>4</v>
      </c>
      <c r="AN6" s="17">
        <v>70</v>
      </c>
      <c r="AO6" s="17">
        <v>5</v>
      </c>
      <c r="AP6" s="17">
        <v>63</v>
      </c>
      <c r="AQ6" s="17">
        <v>4</v>
      </c>
      <c r="AR6" s="17"/>
      <c r="AS6" s="17"/>
      <c r="AT6" s="17"/>
      <c r="AU6" s="17"/>
      <c r="AV6" s="17"/>
      <c r="AW6" s="17"/>
      <c r="AX6" s="17"/>
      <c r="AY6" s="17"/>
      <c r="AZ6" s="17">
        <v>67</v>
      </c>
      <c r="BA6" s="17">
        <v>5</v>
      </c>
      <c r="BB6" s="17">
        <v>74</v>
      </c>
      <c r="BC6" s="17">
        <v>5</v>
      </c>
      <c r="BD6" s="17">
        <v>72</v>
      </c>
      <c r="BE6" s="17">
        <v>5</v>
      </c>
      <c r="BF6" s="17">
        <v>74</v>
      </c>
      <c r="BG6" s="17">
        <v>6</v>
      </c>
      <c r="BH6" s="17"/>
      <c r="BI6" s="17"/>
      <c r="BJ6" s="17"/>
      <c r="BK6" s="17"/>
      <c r="BL6" s="18">
        <f t="shared" si="0"/>
        <v>1521</v>
      </c>
      <c r="BM6" s="18">
        <f t="shared" si="1"/>
        <v>108</v>
      </c>
      <c r="BN6" s="19">
        <f t="shared" si="2"/>
        <v>22</v>
      </c>
      <c r="BO6" s="20">
        <f t="shared" si="3"/>
        <v>69.13636363636364</v>
      </c>
      <c r="BQ6"/>
    </row>
    <row r="7" spans="1:69" ht="12.75">
      <c r="A7" s="15">
        <v>3801</v>
      </c>
      <c r="B7" s="21" t="s">
        <v>546</v>
      </c>
      <c r="C7" s="16" t="s">
        <v>436</v>
      </c>
      <c r="D7" s="15"/>
      <c r="E7" s="15"/>
      <c r="F7" s="15"/>
      <c r="G7" s="15"/>
      <c r="H7" s="15">
        <v>55</v>
      </c>
      <c r="I7" s="15">
        <v>3</v>
      </c>
      <c r="J7" s="15">
        <v>68</v>
      </c>
      <c r="K7" s="15">
        <v>4</v>
      </c>
      <c r="L7" s="15">
        <v>72</v>
      </c>
      <c r="M7" s="15">
        <v>5</v>
      </c>
      <c r="N7" s="15">
        <v>68</v>
      </c>
      <c r="O7" s="15">
        <v>5</v>
      </c>
      <c r="P7" s="17">
        <v>70</v>
      </c>
      <c r="Q7" s="17">
        <v>5</v>
      </c>
      <c r="R7" s="17">
        <v>66</v>
      </c>
      <c r="S7" s="17">
        <v>4</v>
      </c>
      <c r="T7" s="17">
        <v>80</v>
      </c>
      <c r="U7" s="17">
        <v>7</v>
      </c>
      <c r="V7" s="17">
        <v>78</v>
      </c>
      <c r="W7" s="17">
        <v>6</v>
      </c>
      <c r="X7" s="17">
        <v>70</v>
      </c>
      <c r="Y7" s="17">
        <v>5</v>
      </c>
      <c r="Z7" s="17">
        <v>74</v>
      </c>
      <c r="AA7" s="17">
        <v>6</v>
      </c>
      <c r="AB7" s="17">
        <v>66</v>
      </c>
      <c r="AC7" s="17">
        <v>5</v>
      </c>
      <c r="AD7" s="17">
        <v>84</v>
      </c>
      <c r="AE7" s="17">
        <v>8</v>
      </c>
      <c r="AF7" s="17">
        <v>72</v>
      </c>
      <c r="AG7" s="17">
        <v>6</v>
      </c>
      <c r="AH7" s="17">
        <v>67</v>
      </c>
      <c r="AI7" s="17">
        <v>5</v>
      </c>
      <c r="AJ7" s="17">
        <v>74</v>
      </c>
      <c r="AK7" s="17">
        <v>6</v>
      </c>
      <c r="AL7" s="17">
        <v>66</v>
      </c>
      <c r="AM7" s="17">
        <v>5</v>
      </c>
      <c r="AN7" s="17">
        <v>55</v>
      </c>
      <c r="AO7" s="17">
        <v>2</v>
      </c>
      <c r="AP7" s="17">
        <v>86</v>
      </c>
      <c r="AQ7" s="17">
        <v>8</v>
      </c>
      <c r="AR7" s="17"/>
      <c r="AS7" s="17"/>
      <c r="AT7" s="17"/>
      <c r="AU7" s="17"/>
      <c r="AV7" s="17"/>
      <c r="AW7" s="17"/>
      <c r="AX7" s="17"/>
      <c r="AY7" s="17"/>
      <c r="AZ7" s="17">
        <v>70</v>
      </c>
      <c r="BA7" s="17">
        <v>5</v>
      </c>
      <c r="BB7" s="17">
        <v>76</v>
      </c>
      <c r="BC7" s="17">
        <v>6</v>
      </c>
      <c r="BD7" s="17"/>
      <c r="BE7" s="17"/>
      <c r="BF7" s="17"/>
      <c r="BG7" s="17"/>
      <c r="BH7" s="17"/>
      <c r="BI7" s="17"/>
      <c r="BJ7" s="17"/>
      <c r="BK7" s="17"/>
      <c r="BL7" s="18">
        <f aca="true" t="shared" si="4" ref="BL7:BM10">D7+F7+H7+J7+L7+N7+P7+R7+T7+V7+X7+Z7+AB7+AD7+AF7+AH7+AJ7+AL7+AN7+AP7+AR7+AT7+AV7+AX7+AZ7+BB7+BD7+BF7+BH7+BJ7</f>
        <v>1417</v>
      </c>
      <c r="BM7" s="18">
        <f t="shared" si="4"/>
        <v>106</v>
      </c>
      <c r="BN7" s="19">
        <f>COUNT(D7,F7,H7,J7,L7,N7,P7,R7,T7,V7,X7,Z7,AB7,AD7,AF7,AH7,AJ7,AL7,AN7,AP7,AR7,AT7,AV7,AX7,AZ7,BB7,BD7,BF7,BH7,BJ7)</f>
        <v>20</v>
      </c>
      <c r="BO7" s="20">
        <f>BL7/BN7</f>
        <v>70.85</v>
      </c>
      <c r="BQ7"/>
    </row>
    <row r="8" spans="1:69" ht="12.75">
      <c r="A8" s="15">
        <v>5502</v>
      </c>
      <c r="B8" s="16" t="s">
        <v>437</v>
      </c>
      <c r="C8" s="16" t="s">
        <v>436</v>
      </c>
      <c r="D8" s="15">
        <v>61</v>
      </c>
      <c r="E8" s="15">
        <v>4</v>
      </c>
      <c r="F8" s="15">
        <v>66</v>
      </c>
      <c r="G8" s="15">
        <v>5</v>
      </c>
      <c r="H8" s="15"/>
      <c r="I8" s="15"/>
      <c r="J8" s="15"/>
      <c r="K8" s="15"/>
      <c r="L8" s="15">
        <v>80</v>
      </c>
      <c r="M8" s="15">
        <v>7</v>
      </c>
      <c r="N8" s="15">
        <v>61</v>
      </c>
      <c r="O8" s="15">
        <v>4</v>
      </c>
      <c r="P8" s="17"/>
      <c r="Q8" s="17"/>
      <c r="R8" s="17"/>
      <c r="S8" s="17"/>
      <c r="T8" s="17">
        <v>60</v>
      </c>
      <c r="U8" s="17">
        <v>4</v>
      </c>
      <c r="V8" s="17">
        <v>57</v>
      </c>
      <c r="W8" s="17">
        <v>4</v>
      </c>
      <c r="X8" s="17">
        <v>72</v>
      </c>
      <c r="Y8" s="17">
        <v>5</v>
      </c>
      <c r="Z8" s="17">
        <v>71</v>
      </c>
      <c r="AA8" s="17">
        <v>6</v>
      </c>
      <c r="AB8" s="17">
        <v>57</v>
      </c>
      <c r="AC8" s="17">
        <v>3</v>
      </c>
      <c r="AD8" s="17">
        <v>72</v>
      </c>
      <c r="AE8" s="17">
        <v>6</v>
      </c>
      <c r="AF8" s="17">
        <v>72</v>
      </c>
      <c r="AG8" s="17">
        <v>5</v>
      </c>
      <c r="AH8" s="17">
        <v>68</v>
      </c>
      <c r="AI8" s="17">
        <v>5</v>
      </c>
      <c r="AJ8" s="17">
        <v>66</v>
      </c>
      <c r="AK8" s="17">
        <v>5</v>
      </c>
      <c r="AL8" s="17">
        <v>52</v>
      </c>
      <c r="AM8" s="17">
        <v>2</v>
      </c>
      <c r="AN8" s="17">
        <v>66</v>
      </c>
      <c r="AO8" s="17">
        <v>5</v>
      </c>
      <c r="AP8" s="17">
        <v>55</v>
      </c>
      <c r="AQ8" s="17">
        <v>2</v>
      </c>
      <c r="AR8" s="17"/>
      <c r="AS8" s="17"/>
      <c r="AT8" s="17"/>
      <c r="AU8" s="17"/>
      <c r="AV8" s="17"/>
      <c r="AW8" s="17"/>
      <c r="AX8" s="17"/>
      <c r="AY8" s="17"/>
      <c r="AZ8" s="17">
        <v>69</v>
      </c>
      <c r="BA8" s="17">
        <v>5</v>
      </c>
      <c r="BB8" s="17">
        <v>72</v>
      </c>
      <c r="BC8" s="17">
        <v>5</v>
      </c>
      <c r="BD8" s="17">
        <v>53</v>
      </c>
      <c r="BE8" s="17">
        <v>2</v>
      </c>
      <c r="BF8" s="17">
        <v>55</v>
      </c>
      <c r="BG8" s="17">
        <v>3</v>
      </c>
      <c r="BH8" s="17"/>
      <c r="BI8" s="17"/>
      <c r="BJ8" s="17"/>
      <c r="BK8" s="17"/>
      <c r="BL8" s="18">
        <f t="shared" si="4"/>
        <v>1285</v>
      </c>
      <c r="BM8" s="18">
        <f t="shared" si="4"/>
        <v>87</v>
      </c>
      <c r="BN8" s="19">
        <f>COUNT(D8,F8,H8,J8,L8,N8,P8,R8,T8,V8,X8,Z8,AB8,AD8,AF8,AH8,AJ8,AL8,AN8,AP8,AR8,AT8,AV8,AX8,AZ8,BB8,BD8,BF8,BH8,BJ8)</f>
        <v>20</v>
      </c>
      <c r="BO8" s="20">
        <f>BL8/BN8</f>
        <v>64.25</v>
      </c>
      <c r="BQ8"/>
    </row>
    <row r="9" spans="1:69" ht="12.75">
      <c r="A9" s="15">
        <v>6036</v>
      </c>
      <c r="B9" s="16" t="s">
        <v>438</v>
      </c>
      <c r="C9" s="16" t="s">
        <v>436</v>
      </c>
      <c r="D9" s="15">
        <v>69</v>
      </c>
      <c r="E9" s="15">
        <v>5</v>
      </c>
      <c r="F9" s="15">
        <v>64</v>
      </c>
      <c r="G9" s="15">
        <v>3</v>
      </c>
      <c r="H9" s="15"/>
      <c r="I9" s="15"/>
      <c r="J9" s="15"/>
      <c r="K9" s="15"/>
      <c r="L9" s="15">
        <v>60</v>
      </c>
      <c r="M9" s="15">
        <v>4</v>
      </c>
      <c r="N9" s="15">
        <v>73</v>
      </c>
      <c r="O9" s="15">
        <v>6</v>
      </c>
      <c r="P9" s="17">
        <v>68</v>
      </c>
      <c r="Q9" s="17">
        <v>6</v>
      </c>
      <c r="R9" s="17">
        <v>55</v>
      </c>
      <c r="S9" s="17">
        <v>3</v>
      </c>
      <c r="T9" s="17">
        <v>63</v>
      </c>
      <c r="U9" s="17">
        <v>5</v>
      </c>
      <c r="V9" s="17">
        <v>78</v>
      </c>
      <c r="W9" s="17">
        <v>7</v>
      </c>
      <c r="X9" s="17"/>
      <c r="Y9" s="17"/>
      <c r="Z9" s="17"/>
      <c r="AA9" s="17"/>
      <c r="AB9" s="17"/>
      <c r="AC9" s="17"/>
      <c r="AD9" s="17"/>
      <c r="AE9" s="17"/>
      <c r="AF9" s="17">
        <v>76</v>
      </c>
      <c r="AG9" s="17">
        <v>6</v>
      </c>
      <c r="AH9" s="17">
        <v>75</v>
      </c>
      <c r="AI9" s="17">
        <v>6</v>
      </c>
      <c r="AJ9" s="17"/>
      <c r="AK9" s="17"/>
      <c r="AL9" s="17"/>
      <c r="AM9" s="17"/>
      <c r="AN9" s="17">
        <v>78</v>
      </c>
      <c r="AO9" s="17">
        <v>6</v>
      </c>
      <c r="AP9" s="17">
        <v>80</v>
      </c>
      <c r="AQ9" s="17">
        <v>7</v>
      </c>
      <c r="AR9" s="17"/>
      <c r="AS9" s="17"/>
      <c r="AT9" s="17"/>
      <c r="AU9" s="17"/>
      <c r="AV9" s="17"/>
      <c r="AW9" s="17"/>
      <c r="AX9" s="17"/>
      <c r="AY9" s="17"/>
      <c r="AZ9" s="17">
        <v>82</v>
      </c>
      <c r="BA9" s="17">
        <v>7</v>
      </c>
      <c r="BB9" s="17">
        <v>71</v>
      </c>
      <c r="BC9" s="17">
        <v>5</v>
      </c>
      <c r="BD9" s="17">
        <v>82</v>
      </c>
      <c r="BE9" s="17">
        <v>7</v>
      </c>
      <c r="BF9" s="17">
        <v>86</v>
      </c>
      <c r="BG9" s="17">
        <v>8</v>
      </c>
      <c r="BH9" s="17"/>
      <c r="BI9" s="17"/>
      <c r="BJ9" s="17"/>
      <c r="BK9" s="17"/>
      <c r="BL9" s="18">
        <f t="shared" si="4"/>
        <v>1160</v>
      </c>
      <c r="BM9" s="18">
        <f t="shared" si="4"/>
        <v>91</v>
      </c>
      <c r="BN9" s="19">
        <f>COUNT(D9,F9,H9,J9,L9,N9,P9,R9,T9,V9,X9,Z9,AB9,AD9,AF9,AH9,AJ9,AL9,AN9,AP9,AR9,AT9,AV9,AX9,AZ9,BB9,BD9,BF9,BH9,BJ9)</f>
        <v>16</v>
      </c>
      <c r="BO9" s="20">
        <f>BL9/BN9</f>
        <v>72.5</v>
      </c>
      <c r="BQ9"/>
    </row>
    <row r="10" spans="1:69" ht="12.75">
      <c r="A10" s="15">
        <v>6775</v>
      </c>
      <c r="B10" s="16" t="s">
        <v>553</v>
      </c>
      <c r="C10" s="16" t="s">
        <v>436</v>
      </c>
      <c r="D10" s="15"/>
      <c r="E10" s="15"/>
      <c r="F10" s="15"/>
      <c r="G10" s="15"/>
      <c r="H10" s="15">
        <v>71</v>
      </c>
      <c r="I10" s="15">
        <v>5</v>
      </c>
      <c r="J10" s="15">
        <v>50</v>
      </c>
      <c r="K10" s="15">
        <v>3</v>
      </c>
      <c r="L10" s="15"/>
      <c r="M10" s="15"/>
      <c r="N10" s="15"/>
      <c r="O10" s="15"/>
      <c r="P10" s="17">
        <v>73</v>
      </c>
      <c r="Q10" s="17">
        <v>6</v>
      </c>
      <c r="R10" s="17">
        <v>74</v>
      </c>
      <c r="S10" s="17">
        <v>5</v>
      </c>
      <c r="T10" s="17">
        <v>80</v>
      </c>
      <c r="U10" s="17">
        <v>7</v>
      </c>
      <c r="V10" s="17">
        <v>53</v>
      </c>
      <c r="W10" s="17">
        <v>3</v>
      </c>
      <c r="X10" s="17">
        <v>70</v>
      </c>
      <c r="Y10" s="17">
        <v>5</v>
      </c>
      <c r="Z10" s="17">
        <v>68</v>
      </c>
      <c r="AA10" s="17">
        <v>5</v>
      </c>
      <c r="AB10" s="17">
        <v>70</v>
      </c>
      <c r="AC10" s="17">
        <v>5</v>
      </c>
      <c r="AD10" s="17">
        <v>66</v>
      </c>
      <c r="AE10" s="17">
        <v>4</v>
      </c>
      <c r="AF10" s="17"/>
      <c r="AG10" s="17"/>
      <c r="AH10" s="17"/>
      <c r="AI10" s="17"/>
      <c r="AJ10" s="17">
        <v>61</v>
      </c>
      <c r="AK10" s="17">
        <v>4</v>
      </c>
      <c r="AL10" s="17">
        <v>41</v>
      </c>
      <c r="AM10" s="17">
        <v>1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>
        <v>59</v>
      </c>
      <c r="BE10" s="17">
        <v>4</v>
      </c>
      <c r="BF10" s="17">
        <v>78</v>
      </c>
      <c r="BG10" s="17">
        <v>7</v>
      </c>
      <c r="BH10" s="17"/>
      <c r="BI10" s="17"/>
      <c r="BJ10" s="17"/>
      <c r="BK10" s="17"/>
      <c r="BL10" s="18">
        <f t="shared" si="4"/>
        <v>914</v>
      </c>
      <c r="BM10" s="18">
        <f t="shared" si="4"/>
        <v>64</v>
      </c>
      <c r="BN10" s="19">
        <f>COUNT(D10,F10,H10,J10,L10,N10,P10,R10,T10,V10,X10,Z10,AB10,AD10,AF10,AH10,AJ10,AL10,AN10,AP10,AR10,AT10,AV10,AX10,AZ10,BB10,BD10,BF10,BH10,BJ10)</f>
        <v>14</v>
      </c>
      <c r="BO10" s="20">
        <f>BL10/BN10</f>
        <v>65.28571428571429</v>
      </c>
      <c r="BQ10" t="s">
        <v>16</v>
      </c>
    </row>
    <row r="11" spans="1:69" ht="12.75">
      <c r="A11" s="15">
        <v>4630</v>
      </c>
      <c r="B11" s="16" t="s">
        <v>444</v>
      </c>
      <c r="C11" s="16" t="s">
        <v>441</v>
      </c>
      <c r="D11" s="15">
        <v>71</v>
      </c>
      <c r="E11" s="15">
        <v>6</v>
      </c>
      <c r="F11" s="15">
        <v>59</v>
      </c>
      <c r="G11" s="15">
        <v>3</v>
      </c>
      <c r="H11" s="15">
        <v>54</v>
      </c>
      <c r="I11" s="15">
        <v>4</v>
      </c>
      <c r="J11" s="15">
        <v>58</v>
      </c>
      <c r="K11" s="15">
        <v>4</v>
      </c>
      <c r="L11" s="15">
        <v>50</v>
      </c>
      <c r="M11" s="15">
        <v>2</v>
      </c>
      <c r="N11" s="15">
        <v>60</v>
      </c>
      <c r="O11" s="15">
        <v>4</v>
      </c>
      <c r="P11" s="17">
        <v>60</v>
      </c>
      <c r="Q11" s="17">
        <v>4</v>
      </c>
      <c r="R11" s="17">
        <v>72</v>
      </c>
      <c r="S11" s="17">
        <v>6</v>
      </c>
      <c r="T11" s="17">
        <v>64</v>
      </c>
      <c r="U11" s="17">
        <v>4</v>
      </c>
      <c r="V11" s="17">
        <v>67</v>
      </c>
      <c r="W11" s="17">
        <v>5</v>
      </c>
      <c r="X11" s="17"/>
      <c r="Y11" s="17"/>
      <c r="Z11" s="17">
        <v>70</v>
      </c>
      <c r="AA11" s="17">
        <v>6</v>
      </c>
      <c r="AB11" s="17">
        <v>71</v>
      </c>
      <c r="AC11" s="17">
        <v>6</v>
      </c>
      <c r="AD11" s="17">
        <v>66</v>
      </c>
      <c r="AE11" s="17">
        <v>4</v>
      </c>
      <c r="AF11" s="17">
        <v>70</v>
      </c>
      <c r="AG11" s="17">
        <v>6</v>
      </c>
      <c r="AH11" s="17">
        <v>58</v>
      </c>
      <c r="AI11" s="17">
        <v>4</v>
      </c>
      <c r="AJ11" s="17"/>
      <c r="AK11" s="17"/>
      <c r="AL11" s="17"/>
      <c r="AM11" s="17"/>
      <c r="AN11" s="17">
        <v>56</v>
      </c>
      <c r="AO11" s="17">
        <v>3</v>
      </c>
      <c r="AP11" s="17">
        <v>38</v>
      </c>
      <c r="AQ11" s="17">
        <v>2</v>
      </c>
      <c r="AR11" s="17"/>
      <c r="AS11" s="17"/>
      <c r="AT11" s="17"/>
      <c r="AU11" s="17"/>
      <c r="AV11" s="17"/>
      <c r="AW11" s="17"/>
      <c r="AX11" s="17"/>
      <c r="AY11" s="17"/>
      <c r="AZ11" s="17">
        <v>56</v>
      </c>
      <c r="BA11" s="17">
        <v>3</v>
      </c>
      <c r="BB11" s="17">
        <v>66</v>
      </c>
      <c r="BC11" s="17">
        <v>5</v>
      </c>
      <c r="BD11" s="17">
        <v>61</v>
      </c>
      <c r="BE11" s="17">
        <v>4</v>
      </c>
      <c r="BF11" s="17">
        <v>72</v>
      </c>
      <c r="BG11" s="17">
        <v>6</v>
      </c>
      <c r="BH11" s="17"/>
      <c r="BI11" s="17"/>
      <c r="BJ11" s="17"/>
      <c r="BK11" s="17"/>
      <c r="BL11" s="18">
        <f t="shared" si="0"/>
        <v>1299</v>
      </c>
      <c r="BM11" s="18">
        <f t="shared" si="1"/>
        <v>91</v>
      </c>
      <c r="BN11" s="19">
        <f t="shared" si="2"/>
        <v>21</v>
      </c>
      <c r="BO11" s="20">
        <f t="shared" si="3"/>
        <v>61.857142857142854</v>
      </c>
      <c r="BQ11"/>
    </row>
    <row r="12" spans="1:69" ht="12.75">
      <c r="A12" s="15">
        <v>6486</v>
      </c>
      <c r="B12" s="16" t="s">
        <v>443</v>
      </c>
      <c r="C12" s="16" t="s">
        <v>441</v>
      </c>
      <c r="D12" s="15">
        <v>50</v>
      </c>
      <c r="E12" s="15">
        <v>3</v>
      </c>
      <c r="F12" s="15">
        <v>58</v>
      </c>
      <c r="G12" s="15">
        <v>3</v>
      </c>
      <c r="H12" s="15">
        <v>70</v>
      </c>
      <c r="I12" s="15">
        <v>6</v>
      </c>
      <c r="J12" s="15">
        <v>47</v>
      </c>
      <c r="K12" s="15">
        <v>3</v>
      </c>
      <c r="L12" s="15">
        <v>64</v>
      </c>
      <c r="M12" s="15">
        <v>5</v>
      </c>
      <c r="N12" s="15">
        <v>55</v>
      </c>
      <c r="O12" s="15">
        <v>2</v>
      </c>
      <c r="P12" s="17">
        <v>80</v>
      </c>
      <c r="Q12" s="17">
        <v>7</v>
      </c>
      <c r="R12" s="17">
        <v>73</v>
      </c>
      <c r="S12" s="17">
        <v>6</v>
      </c>
      <c r="T12" s="17">
        <v>86</v>
      </c>
      <c r="U12" s="17">
        <v>8</v>
      </c>
      <c r="V12" s="17">
        <v>70</v>
      </c>
      <c r="W12" s="17">
        <v>5</v>
      </c>
      <c r="X12" s="17">
        <v>56</v>
      </c>
      <c r="Y12" s="17">
        <v>3</v>
      </c>
      <c r="Z12" s="17">
        <v>73</v>
      </c>
      <c r="AA12" s="17">
        <v>6</v>
      </c>
      <c r="AB12" s="17">
        <v>52</v>
      </c>
      <c r="AC12" s="17">
        <v>3</v>
      </c>
      <c r="AD12" s="17">
        <v>72</v>
      </c>
      <c r="AE12" s="17">
        <v>6</v>
      </c>
      <c r="AF12" s="17"/>
      <c r="AG12" s="17"/>
      <c r="AH12" s="17"/>
      <c r="AI12" s="17"/>
      <c r="AJ12" s="17">
        <v>82</v>
      </c>
      <c r="AK12" s="17">
        <v>7</v>
      </c>
      <c r="AL12" s="17">
        <v>75</v>
      </c>
      <c r="AM12" s="17">
        <v>7</v>
      </c>
      <c r="AN12" s="17">
        <v>62</v>
      </c>
      <c r="AO12" s="17">
        <v>3</v>
      </c>
      <c r="AP12" s="17">
        <v>59</v>
      </c>
      <c r="AQ12" s="17">
        <v>4</v>
      </c>
      <c r="AR12" s="17"/>
      <c r="AS12" s="17"/>
      <c r="AT12" s="17"/>
      <c r="AU12" s="17"/>
      <c r="AV12" s="17"/>
      <c r="AW12" s="17"/>
      <c r="AX12" s="17"/>
      <c r="AY12" s="17"/>
      <c r="AZ12" s="17">
        <v>68</v>
      </c>
      <c r="BA12" s="17">
        <v>5</v>
      </c>
      <c r="BB12" s="17">
        <v>72</v>
      </c>
      <c r="BC12" s="17">
        <v>6</v>
      </c>
      <c r="BD12" s="17">
        <v>67</v>
      </c>
      <c r="BE12" s="17">
        <v>5</v>
      </c>
      <c r="BF12" s="17">
        <v>64</v>
      </c>
      <c r="BG12" s="17">
        <v>4</v>
      </c>
      <c r="BH12" s="17"/>
      <c r="BI12" s="17"/>
      <c r="BJ12" s="17"/>
      <c r="BK12" s="17"/>
      <c r="BL12" s="18">
        <f t="shared" si="0"/>
        <v>1455</v>
      </c>
      <c r="BM12" s="18">
        <f t="shared" si="1"/>
        <v>107</v>
      </c>
      <c r="BN12" s="19">
        <f t="shared" si="2"/>
        <v>22</v>
      </c>
      <c r="BO12" s="20">
        <f t="shared" si="3"/>
        <v>66.13636363636364</v>
      </c>
      <c r="BQ12"/>
    </row>
    <row r="13" spans="1:69" ht="12.75">
      <c r="A13" s="15">
        <v>6487</v>
      </c>
      <c r="B13" s="16" t="s">
        <v>550</v>
      </c>
      <c r="C13" s="16" t="s">
        <v>441</v>
      </c>
      <c r="D13" s="15"/>
      <c r="E13" s="15"/>
      <c r="F13" s="15"/>
      <c r="G13" s="15"/>
      <c r="H13" s="15">
        <v>42</v>
      </c>
      <c r="I13" s="15">
        <v>2</v>
      </c>
      <c r="J13" s="15">
        <v>60</v>
      </c>
      <c r="K13" s="15">
        <v>4</v>
      </c>
      <c r="L13" s="15">
        <v>49</v>
      </c>
      <c r="M13" s="15">
        <v>2</v>
      </c>
      <c r="N13" s="15">
        <v>71</v>
      </c>
      <c r="O13" s="15">
        <v>6</v>
      </c>
      <c r="P13" s="17">
        <v>46</v>
      </c>
      <c r="Q13" s="17">
        <v>2</v>
      </c>
      <c r="R13" s="17">
        <v>29</v>
      </c>
      <c r="S13" s="17">
        <v>1</v>
      </c>
      <c r="T13" s="17">
        <v>71</v>
      </c>
      <c r="U13" s="17">
        <v>5</v>
      </c>
      <c r="V13" s="17"/>
      <c r="W13" s="17"/>
      <c r="X13" s="17">
        <v>36</v>
      </c>
      <c r="Y13" s="17">
        <v>1</v>
      </c>
      <c r="Z13" s="17"/>
      <c r="AA13" s="17"/>
      <c r="AB13" s="17">
        <v>57</v>
      </c>
      <c r="AC13" s="17">
        <v>3</v>
      </c>
      <c r="AD13" s="17">
        <v>80</v>
      </c>
      <c r="AE13" s="17">
        <v>7</v>
      </c>
      <c r="AF13" s="17">
        <v>80</v>
      </c>
      <c r="AG13" s="17">
        <v>7</v>
      </c>
      <c r="AH13" s="17">
        <v>57</v>
      </c>
      <c r="AI13" s="17">
        <v>3</v>
      </c>
      <c r="AJ13" s="17">
        <v>44</v>
      </c>
      <c r="AK13" s="17">
        <v>2</v>
      </c>
      <c r="AL13" s="17">
        <v>52</v>
      </c>
      <c r="AM13" s="17">
        <v>2</v>
      </c>
      <c r="AN13" s="17">
        <v>38</v>
      </c>
      <c r="AO13" s="17">
        <v>1</v>
      </c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>
        <v>44</v>
      </c>
      <c r="BA13" s="17">
        <v>2</v>
      </c>
      <c r="BB13" s="17"/>
      <c r="BC13" s="17"/>
      <c r="BD13" s="17">
        <v>43</v>
      </c>
      <c r="BE13" s="17">
        <v>2</v>
      </c>
      <c r="BF13" s="17">
        <v>35</v>
      </c>
      <c r="BG13" s="17">
        <v>1</v>
      </c>
      <c r="BH13" s="17"/>
      <c r="BI13" s="17"/>
      <c r="BJ13" s="17"/>
      <c r="BK13" s="17"/>
      <c r="BL13" s="18">
        <f>D13+F13+H13+J13+L13+N13+P13+R13+T13+V13+X13+Z13+AB13+AD13+AF13+AH13+AJ13+AL13+AN13+AP13+AR13+AT13+AV13+AX13+AZ13+BB13+BD13+BF13+BH13+BJ13</f>
        <v>934</v>
      </c>
      <c r="BM13" s="18">
        <f>E13+G13+I13+K13+M13+O13+Q13+S13+U13+W13+Y13+AA13+AC13+AE13+AG13+AI13+AK13+AM13+AO13+AQ13+AS13+AU13+AW13+AY13+BA13+BC13+BE13+BG13+BI13+BK13</f>
        <v>53</v>
      </c>
      <c r="BN13" s="19">
        <f>COUNT(D13,F13,H13,J13,L13,N13,P13,R13,T13,V13,X13,Z13,AB13,AD13,AF13,AH13,AJ13,AL13,AN13,AP13,AR13,AT13,AV13,AX13,AZ13,BB13,BD13,BF13,BH13,BJ13)</f>
        <v>18</v>
      </c>
      <c r="BO13" s="20">
        <f>BL13/BN13</f>
        <v>51.888888888888886</v>
      </c>
      <c r="BQ13"/>
    </row>
    <row r="14" spans="1:69" ht="12.75">
      <c r="A14" s="15">
        <v>6603</v>
      </c>
      <c r="B14" s="16" t="s">
        <v>442</v>
      </c>
      <c r="C14" s="16" t="s">
        <v>441</v>
      </c>
      <c r="D14" s="15">
        <v>36</v>
      </c>
      <c r="E14" s="15">
        <v>1</v>
      </c>
      <c r="F14" s="15">
        <v>70</v>
      </c>
      <c r="G14" s="15">
        <v>6</v>
      </c>
      <c r="H14" s="15"/>
      <c r="I14" s="15"/>
      <c r="J14" s="15">
        <v>48</v>
      </c>
      <c r="K14" s="15">
        <v>2</v>
      </c>
      <c r="L14" s="15"/>
      <c r="M14" s="15"/>
      <c r="N14" s="15"/>
      <c r="O14" s="15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>
        <v>63</v>
      </c>
      <c r="AQ14" s="17">
        <v>5</v>
      </c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>
        <v>59</v>
      </c>
      <c r="BE14" s="17">
        <v>4</v>
      </c>
      <c r="BF14" s="17">
        <v>46</v>
      </c>
      <c r="BG14" s="17">
        <v>1</v>
      </c>
      <c r="BH14" s="17"/>
      <c r="BI14" s="17"/>
      <c r="BJ14" s="17"/>
      <c r="BK14" s="17"/>
      <c r="BL14" s="18">
        <f t="shared" si="0"/>
        <v>322</v>
      </c>
      <c r="BM14" s="18">
        <f t="shared" si="1"/>
        <v>19</v>
      </c>
      <c r="BN14" s="19">
        <f t="shared" si="2"/>
        <v>6</v>
      </c>
      <c r="BO14" s="20">
        <f t="shared" si="3"/>
        <v>53.666666666666664</v>
      </c>
      <c r="BQ14" t="s">
        <v>16</v>
      </c>
    </row>
    <row r="15" spans="1:69" ht="12.75">
      <c r="A15" s="15">
        <v>6984</v>
      </c>
      <c r="B15" s="16" t="s">
        <v>761</v>
      </c>
      <c r="C15" s="16" t="s">
        <v>441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>
        <v>45</v>
      </c>
      <c r="AI15" s="17">
        <v>2</v>
      </c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8">
        <f>D15+F15+H15+J15+L15+N15+P15+R15+T15+V15+X15+Z15+AB15+AD15+AF15+AH15+AJ15+AL15+AN15+AP15+AR15+AT15+AV15+AX15+AZ15+BB15+BD15+BF15+BH15+BJ15</f>
        <v>45</v>
      </c>
      <c r="BM15" s="18">
        <f>E15+G15+I15+K15+M15+O15+Q15+S15+U15+W15+Y15+AA15+AC15+AE15+AG15+AI15+AK15+AM15+AO15+AQ15+AS15+AU15+AW15+AY15+BA15+BC15+BE15+BG15+BI15+BK15</f>
        <v>2</v>
      </c>
      <c r="BN15" s="19">
        <f>COUNT(D15,F15,H15,J15,L15,N15,P15,R15,T15,V15,X15,Z15,AB15,AD15,AF15,AH15,AJ15,AL15,AN15,AP15,AR15,AT15,AV15,AX15,AZ15,BB15,BD15,BF15,BH15,BJ15)</f>
        <v>1</v>
      </c>
      <c r="BO15" s="20">
        <f>BL15/BN15</f>
        <v>45</v>
      </c>
      <c r="BQ15" t="s">
        <v>16</v>
      </c>
    </row>
    <row r="16" spans="1:69" ht="12.75">
      <c r="A16" s="15">
        <v>7302</v>
      </c>
      <c r="B16" s="16" t="s">
        <v>440</v>
      </c>
      <c r="C16" s="16" t="s">
        <v>441</v>
      </c>
      <c r="D16" s="15">
        <v>58</v>
      </c>
      <c r="E16" s="15">
        <v>4</v>
      </c>
      <c r="F16" s="15">
        <v>60</v>
      </c>
      <c r="G16" s="15">
        <v>4</v>
      </c>
      <c r="H16" s="15">
        <v>43</v>
      </c>
      <c r="I16" s="15">
        <v>2</v>
      </c>
      <c r="J16" s="15"/>
      <c r="K16" s="15"/>
      <c r="L16" s="15">
        <v>59</v>
      </c>
      <c r="M16" s="15">
        <v>3</v>
      </c>
      <c r="N16" s="15">
        <v>50</v>
      </c>
      <c r="O16" s="15">
        <v>3</v>
      </c>
      <c r="P16" s="17">
        <v>51</v>
      </c>
      <c r="Q16" s="17">
        <v>3</v>
      </c>
      <c r="R16" s="17">
        <v>50</v>
      </c>
      <c r="S16" s="17">
        <v>3</v>
      </c>
      <c r="T16" s="17"/>
      <c r="U16" s="17"/>
      <c r="V16" s="17">
        <v>58</v>
      </c>
      <c r="W16" s="17">
        <v>4</v>
      </c>
      <c r="X16" s="17">
        <v>57</v>
      </c>
      <c r="Y16" s="17">
        <v>3</v>
      </c>
      <c r="Z16" s="17">
        <v>48</v>
      </c>
      <c r="AA16" s="17">
        <v>3</v>
      </c>
      <c r="AB16" s="17"/>
      <c r="AC16" s="17"/>
      <c r="AD16" s="17">
        <v>42</v>
      </c>
      <c r="AE16" s="17">
        <v>2</v>
      </c>
      <c r="AF16" s="17">
        <v>47</v>
      </c>
      <c r="AG16" s="17">
        <v>3</v>
      </c>
      <c r="AH16" s="17"/>
      <c r="AI16" s="17"/>
      <c r="AJ16" s="17">
        <v>66</v>
      </c>
      <c r="AK16" s="17">
        <v>5</v>
      </c>
      <c r="AL16" s="17">
        <v>77</v>
      </c>
      <c r="AM16" s="17">
        <v>7</v>
      </c>
      <c r="AN16" s="17">
        <v>31</v>
      </c>
      <c r="AO16" s="17">
        <v>1</v>
      </c>
      <c r="AP16" s="17">
        <v>50</v>
      </c>
      <c r="AQ16" s="17">
        <v>2</v>
      </c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>
        <v>73</v>
      </c>
      <c r="BC16" s="17">
        <v>6</v>
      </c>
      <c r="BD16" s="17"/>
      <c r="BE16" s="17"/>
      <c r="BF16" s="17"/>
      <c r="BG16" s="17"/>
      <c r="BH16" s="17"/>
      <c r="BI16" s="17"/>
      <c r="BJ16" s="17"/>
      <c r="BK16" s="17"/>
      <c r="BL16" s="18">
        <f t="shared" si="0"/>
        <v>920</v>
      </c>
      <c r="BM16" s="18">
        <f t="shared" si="1"/>
        <v>58</v>
      </c>
      <c r="BN16" s="19">
        <f t="shared" si="2"/>
        <v>17</v>
      </c>
      <c r="BO16" s="20">
        <f t="shared" si="3"/>
        <v>54.11764705882353</v>
      </c>
      <c r="BQ16"/>
    </row>
    <row r="17" spans="1:69" ht="12.75">
      <c r="A17" s="15">
        <v>7692</v>
      </c>
      <c r="B17" s="16" t="s">
        <v>741</v>
      </c>
      <c r="C17" s="16" t="s">
        <v>441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7"/>
      <c r="Q17" s="17"/>
      <c r="R17" s="17"/>
      <c r="S17" s="17"/>
      <c r="T17" s="17">
        <v>70</v>
      </c>
      <c r="U17" s="17">
        <v>6</v>
      </c>
      <c r="V17" s="17">
        <v>73</v>
      </c>
      <c r="W17" s="17">
        <v>6</v>
      </c>
      <c r="X17" s="17">
        <v>65</v>
      </c>
      <c r="Y17" s="17">
        <v>4</v>
      </c>
      <c r="Z17" s="17">
        <v>68</v>
      </c>
      <c r="AA17" s="17">
        <v>5</v>
      </c>
      <c r="AB17" s="17">
        <v>49</v>
      </c>
      <c r="AC17" s="17">
        <v>2</v>
      </c>
      <c r="AD17" s="17"/>
      <c r="AE17" s="17"/>
      <c r="AF17" s="17">
        <v>66</v>
      </c>
      <c r="AG17" s="17">
        <v>4</v>
      </c>
      <c r="AH17" s="17">
        <v>44</v>
      </c>
      <c r="AI17" s="17">
        <v>2</v>
      </c>
      <c r="AJ17" s="17">
        <v>37</v>
      </c>
      <c r="AK17" s="17">
        <v>1</v>
      </c>
      <c r="AL17" s="17">
        <v>72</v>
      </c>
      <c r="AM17" s="17">
        <v>6</v>
      </c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>
        <v>59</v>
      </c>
      <c r="BA17" s="17">
        <v>3</v>
      </c>
      <c r="BB17" s="17">
        <v>71</v>
      </c>
      <c r="BC17" s="17">
        <v>6</v>
      </c>
      <c r="BD17" s="17"/>
      <c r="BE17" s="17"/>
      <c r="BF17" s="17"/>
      <c r="BG17" s="17"/>
      <c r="BH17" s="17"/>
      <c r="BI17" s="17"/>
      <c r="BJ17" s="17"/>
      <c r="BK17" s="17"/>
      <c r="BL17" s="18">
        <f>D17+F17+H17+J17+L17+N17+P17+R17+T17+V17+X17+Z17+AB17+AD17+AF17+AH17+AJ17+AL17+AN17+AP17+AR17+AT17+AV17+AX17+AZ17+BB17+BD17+BF17+BH17+BJ17</f>
        <v>674</v>
      </c>
      <c r="BM17" s="18">
        <f>E17+G17+I17+K17+M17+O17+Q17+S17+U17+W17+Y17+AA17+AC17+AE17+AG17+AI17+AK17+AM17+AO17+AQ17+AS17+AU17+AW17+AY17+BA17+BC17+BE17+BG17+BI17+BK17</f>
        <v>45</v>
      </c>
      <c r="BN17" s="19">
        <f>COUNT(D17,F17,H17,J17,L17,N17,P17,R17,T17,V17,X17,Z17,AB17,AD17,AF17,AH17,AJ17,AL17,AN17,AP17,AR17,AT17,AV17,AX17,AZ17,BB17,BD17,BF17,BH17,BJ17)</f>
        <v>11</v>
      </c>
      <c r="BO17" s="20">
        <f>BL17/BN17</f>
        <v>61.27272727272727</v>
      </c>
      <c r="BQ17" t="s">
        <v>16</v>
      </c>
    </row>
    <row r="18" spans="1:69" ht="12.75">
      <c r="A18" s="15">
        <v>6773</v>
      </c>
      <c r="B18" s="16" t="s">
        <v>413</v>
      </c>
      <c r="C18" s="16" t="s">
        <v>412</v>
      </c>
      <c r="D18" s="15">
        <v>62</v>
      </c>
      <c r="E18" s="15">
        <v>4</v>
      </c>
      <c r="F18" s="15">
        <v>52</v>
      </c>
      <c r="G18" s="15">
        <v>3</v>
      </c>
      <c r="H18" s="15">
        <v>59</v>
      </c>
      <c r="I18" s="15">
        <v>3</v>
      </c>
      <c r="J18" s="15">
        <v>70</v>
      </c>
      <c r="K18" s="15">
        <v>5</v>
      </c>
      <c r="L18" s="15">
        <v>72</v>
      </c>
      <c r="M18" s="15">
        <v>5</v>
      </c>
      <c r="N18" s="15">
        <v>60</v>
      </c>
      <c r="O18" s="15">
        <v>3</v>
      </c>
      <c r="P18" s="17">
        <v>70</v>
      </c>
      <c r="Q18" s="17">
        <v>5</v>
      </c>
      <c r="R18" s="17">
        <v>74</v>
      </c>
      <c r="S18" s="17">
        <v>5</v>
      </c>
      <c r="T18" s="17">
        <v>72</v>
      </c>
      <c r="U18" s="17">
        <v>5</v>
      </c>
      <c r="V18" s="17">
        <v>62</v>
      </c>
      <c r="W18" s="17">
        <v>4</v>
      </c>
      <c r="X18" s="17">
        <v>76</v>
      </c>
      <c r="Y18" s="17">
        <v>6</v>
      </c>
      <c r="Z18" s="17">
        <v>66</v>
      </c>
      <c r="AA18" s="17">
        <v>4</v>
      </c>
      <c r="AB18" s="17">
        <v>76</v>
      </c>
      <c r="AC18" s="17">
        <v>6</v>
      </c>
      <c r="AD18" s="17">
        <v>75</v>
      </c>
      <c r="AE18" s="17">
        <v>6</v>
      </c>
      <c r="AF18" s="17">
        <v>65</v>
      </c>
      <c r="AG18" s="17">
        <v>4</v>
      </c>
      <c r="AH18" s="17">
        <v>63</v>
      </c>
      <c r="AI18" s="17">
        <v>4</v>
      </c>
      <c r="AJ18" s="17">
        <v>76</v>
      </c>
      <c r="AK18" s="17">
        <v>6</v>
      </c>
      <c r="AL18" s="17">
        <v>72</v>
      </c>
      <c r="AM18" s="17">
        <v>6</v>
      </c>
      <c r="AN18" s="17">
        <v>68</v>
      </c>
      <c r="AO18" s="17">
        <v>4</v>
      </c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>
        <v>63</v>
      </c>
      <c r="BA18" s="17">
        <v>4</v>
      </c>
      <c r="BB18" s="17">
        <v>74</v>
      </c>
      <c r="BC18" s="17">
        <v>6</v>
      </c>
      <c r="BD18" s="17">
        <v>65</v>
      </c>
      <c r="BE18" s="17">
        <v>4</v>
      </c>
      <c r="BF18" s="17">
        <v>76</v>
      </c>
      <c r="BG18" s="17">
        <v>6</v>
      </c>
      <c r="BH18" s="17"/>
      <c r="BI18" s="17"/>
      <c r="BJ18" s="17"/>
      <c r="BK18" s="17"/>
      <c r="BL18" s="18">
        <f t="shared" si="0"/>
        <v>1568</v>
      </c>
      <c r="BM18" s="18">
        <f t="shared" si="1"/>
        <v>108</v>
      </c>
      <c r="BN18" s="19">
        <f t="shared" si="2"/>
        <v>23</v>
      </c>
      <c r="BO18" s="20">
        <f t="shared" si="3"/>
        <v>68.17391304347827</v>
      </c>
      <c r="BQ18"/>
    </row>
    <row r="19" spans="1:69" ht="12.75">
      <c r="A19" s="15">
        <v>6774</v>
      </c>
      <c r="B19" s="16" t="s">
        <v>711</v>
      </c>
      <c r="C19" s="16" t="s">
        <v>412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7">
        <v>57</v>
      </c>
      <c r="Q19" s="17">
        <v>3</v>
      </c>
      <c r="R19" s="17">
        <v>61</v>
      </c>
      <c r="S19" s="17">
        <v>4</v>
      </c>
      <c r="T19" s="17">
        <v>58</v>
      </c>
      <c r="U19" s="17">
        <v>3</v>
      </c>
      <c r="V19" s="17">
        <v>58</v>
      </c>
      <c r="W19" s="17">
        <v>2</v>
      </c>
      <c r="X19" s="17"/>
      <c r="Y19" s="17"/>
      <c r="Z19" s="17"/>
      <c r="AA19" s="17"/>
      <c r="AB19" s="17"/>
      <c r="AC19" s="17"/>
      <c r="AD19" s="17"/>
      <c r="AE19" s="17"/>
      <c r="AF19" s="17">
        <v>61</v>
      </c>
      <c r="AG19" s="17">
        <v>4</v>
      </c>
      <c r="AH19" s="17">
        <v>64</v>
      </c>
      <c r="AI19" s="17">
        <v>4</v>
      </c>
      <c r="AJ19" s="17"/>
      <c r="AK19" s="17"/>
      <c r="AL19" s="17"/>
      <c r="AM19" s="17"/>
      <c r="AN19" s="17">
        <v>68</v>
      </c>
      <c r="AO19" s="17">
        <v>5</v>
      </c>
      <c r="AP19" s="17">
        <v>76</v>
      </c>
      <c r="AQ19" s="17">
        <v>6</v>
      </c>
      <c r="AR19" s="17"/>
      <c r="AS19" s="17"/>
      <c r="AT19" s="17"/>
      <c r="AU19" s="17"/>
      <c r="AV19" s="17"/>
      <c r="AW19" s="17"/>
      <c r="AX19" s="17"/>
      <c r="AY19" s="17"/>
      <c r="AZ19" s="17">
        <v>61</v>
      </c>
      <c r="BA19" s="17">
        <v>4</v>
      </c>
      <c r="BB19" s="17">
        <v>66</v>
      </c>
      <c r="BC19" s="17">
        <v>5</v>
      </c>
      <c r="BD19" s="17">
        <v>73</v>
      </c>
      <c r="BE19" s="17">
        <v>6</v>
      </c>
      <c r="BF19" s="17">
        <v>59</v>
      </c>
      <c r="BG19" s="17">
        <v>4</v>
      </c>
      <c r="BH19" s="17"/>
      <c r="BI19" s="17"/>
      <c r="BJ19" s="17"/>
      <c r="BK19" s="17"/>
      <c r="BL19" s="18">
        <f>D19+F19+H19+J19+L19+N19+P19+R19+T19+V19+X19+Z19+AB19+AD19+AF19+AH19+AJ19+AL19+AN19+AP19+AR19+AT19+AV19+AX19+AZ19+BB19+BD19+BF19+BH19+BJ19</f>
        <v>762</v>
      </c>
      <c r="BM19" s="18">
        <f>E19+G19+I19+K19+M19+O19+Q19+S19+U19+W19+Y19+AA19+AC19+AE19+AG19+AI19+AK19+AM19+AO19+AQ19+AS19+AU19+AW19+AY19+BA19+BC19+BE19+BG19+BI19+BK19</f>
        <v>50</v>
      </c>
      <c r="BN19" s="19">
        <f>COUNT(D19,F19,H19,J19,L19,N19,P19,R19,T19,V19,X19,Z19,AB19,AD19,AF19,AH19,AJ19,AL19,AN19,AP19,AR19,AT19,AV19,AX19,AZ19,BB19,BD19,BF19,BH19,BJ19)</f>
        <v>12</v>
      </c>
      <c r="BO19" s="20">
        <f>BL19/BN19</f>
        <v>63.5</v>
      </c>
      <c r="BQ19"/>
    </row>
    <row r="20" spans="1:69" ht="12.75">
      <c r="A20" s="15">
        <v>6778</v>
      </c>
      <c r="B20" s="16" t="s">
        <v>619</v>
      </c>
      <c r="C20" s="16" t="s">
        <v>412</v>
      </c>
      <c r="D20" s="15"/>
      <c r="E20" s="15"/>
      <c r="F20" s="15"/>
      <c r="G20" s="15"/>
      <c r="H20" s="15"/>
      <c r="I20" s="15"/>
      <c r="J20" s="15"/>
      <c r="K20" s="15"/>
      <c r="L20" s="15">
        <v>57</v>
      </c>
      <c r="M20" s="15">
        <v>4</v>
      </c>
      <c r="N20" s="15">
        <v>43</v>
      </c>
      <c r="O20" s="15">
        <v>1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>
        <v>47</v>
      </c>
      <c r="BC20" s="17">
        <v>3</v>
      </c>
      <c r="BD20" s="17"/>
      <c r="BE20" s="17"/>
      <c r="BF20" s="17"/>
      <c r="BG20" s="17"/>
      <c r="BH20" s="17"/>
      <c r="BI20" s="17"/>
      <c r="BJ20" s="17"/>
      <c r="BK20" s="17"/>
      <c r="BL20" s="18">
        <f>D20+F20+H20+J20+L20+N20+P20+R20+T20+V20+X20+Z20+AB20+AD20+AF20+AH20+AJ20+AL20+AN20+AP20+AR20+AT20+AV20+AX20+AZ20+BB20+BD20+BF20+BH20+BJ20</f>
        <v>147</v>
      </c>
      <c r="BM20" s="18">
        <f>E20+G20+I20+K20+M20+O20+Q20+S20+U20+W20+Y20+AA20+AC20+AE20+AG20+AI20+AK20+AM20+AO20+AQ20+AS20+AU20+AW20+AY20+BA20+BC20+BE20+BG20+BI20+BK20</f>
        <v>8</v>
      </c>
      <c r="BN20" s="19">
        <f>COUNT(D20,F20,H20,J20,L20,N20,P20,R20,T20,V20,X20,Z20,AB20,AD20,AF20,AH20,AJ20,AL20,AN20,AP20,AR20,AT20,AV20,AX20,AZ20,BB20,BD20,BF20,BH20,BJ20)</f>
        <v>3</v>
      </c>
      <c r="BO20" s="20">
        <f>BL20/BN20</f>
        <v>49</v>
      </c>
      <c r="BQ20"/>
    </row>
    <row r="21" spans="1:69" ht="12.75">
      <c r="A21" s="15">
        <v>6864</v>
      </c>
      <c r="B21" s="16" t="s">
        <v>415</v>
      </c>
      <c r="C21" s="16" t="s">
        <v>412</v>
      </c>
      <c r="D21" s="15">
        <v>57</v>
      </c>
      <c r="E21" s="15">
        <v>3</v>
      </c>
      <c r="F21" s="15">
        <v>70</v>
      </c>
      <c r="G21" s="15">
        <v>5</v>
      </c>
      <c r="H21" s="15">
        <v>79</v>
      </c>
      <c r="I21" s="15">
        <v>7</v>
      </c>
      <c r="J21" s="15">
        <v>68</v>
      </c>
      <c r="K21" s="15">
        <v>5</v>
      </c>
      <c r="L21" s="15">
        <v>68</v>
      </c>
      <c r="M21" s="15">
        <v>4</v>
      </c>
      <c r="N21" s="15">
        <v>61</v>
      </c>
      <c r="O21" s="15">
        <v>4</v>
      </c>
      <c r="P21" s="17">
        <v>70</v>
      </c>
      <c r="Q21" s="17">
        <v>5</v>
      </c>
      <c r="R21" s="17">
        <v>52</v>
      </c>
      <c r="S21" s="17">
        <v>3</v>
      </c>
      <c r="T21" s="17">
        <v>67</v>
      </c>
      <c r="U21" s="17">
        <v>4</v>
      </c>
      <c r="V21" s="17">
        <v>68</v>
      </c>
      <c r="W21" s="17">
        <v>5</v>
      </c>
      <c r="X21" s="17">
        <v>73</v>
      </c>
      <c r="Y21" s="17">
        <v>6</v>
      </c>
      <c r="Z21" s="17">
        <v>68</v>
      </c>
      <c r="AA21" s="17">
        <v>5</v>
      </c>
      <c r="AB21" s="17">
        <v>62</v>
      </c>
      <c r="AC21" s="17">
        <v>4</v>
      </c>
      <c r="AD21" s="17">
        <v>72</v>
      </c>
      <c r="AE21" s="17">
        <v>6</v>
      </c>
      <c r="AF21" s="17">
        <v>49</v>
      </c>
      <c r="AG21" s="17">
        <v>2</v>
      </c>
      <c r="AH21" s="17">
        <v>59</v>
      </c>
      <c r="AI21" s="17">
        <v>4</v>
      </c>
      <c r="AJ21" s="17">
        <v>68</v>
      </c>
      <c r="AK21" s="17">
        <v>5</v>
      </c>
      <c r="AL21" s="17">
        <v>68</v>
      </c>
      <c r="AM21" s="17">
        <v>5</v>
      </c>
      <c r="AN21" s="17">
        <v>59</v>
      </c>
      <c r="AO21" s="17">
        <v>3</v>
      </c>
      <c r="AP21" s="17">
        <v>70</v>
      </c>
      <c r="AQ21" s="17">
        <v>6</v>
      </c>
      <c r="AR21" s="17"/>
      <c r="AS21" s="17"/>
      <c r="AT21" s="17"/>
      <c r="AU21" s="17"/>
      <c r="AV21" s="17"/>
      <c r="AW21" s="17"/>
      <c r="AX21" s="17"/>
      <c r="AY21" s="17"/>
      <c r="AZ21" s="17">
        <v>70</v>
      </c>
      <c r="BA21" s="17">
        <v>5</v>
      </c>
      <c r="BB21" s="17">
        <v>47</v>
      </c>
      <c r="BC21" s="17">
        <v>1</v>
      </c>
      <c r="BD21" s="17">
        <v>70</v>
      </c>
      <c r="BE21" s="17">
        <v>5</v>
      </c>
      <c r="BF21" s="17">
        <v>63</v>
      </c>
      <c r="BG21" s="17">
        <v>4</v>
      </c>
      <c r="BH21" s="17"/>
      <c r="BI21" s="17"/>
      <c r="BJ21" s="17"/>
      <c r="BK21" s="17"/>
      <c r="BL21" s="18">
        <f t="shared" si="0"/>
        <v>1558</v>
      </c>
      <c r="BM21" s="18">
        <f t="shared" si="1"/>
        <v>106</v>
      </c>
      <c r="BN21" s="19">
        <f t="shared" si="2"/>
        <v>24</v>
      </c>
      <c r="BO21" s="20">
        <f t="shared" si="3"/>
        <v>64.91666666666667</v>
      </c>
      <c r="BQ21"/>
    </row>
    <row r="22" spans="1:69" ht="12.75">
      <c r="A22" s="15">
        <v>6896</v>
      </c>
      <c r="B22" s="16" t="s">
        <v>411</v>
      </c>
      <c r="C22" s="16" t="s">
        <v>412</v>
      </c>
      <c r="D22" s="15">
        <v>56</v>
      </c>
      <c r="E22" s="15">
        <v>4</v>
      </c>
      <c r="F22" s="15">
        <v>59</v>
      </c>
      <c r="G22" s="15">
        <v>4</v>
      </c>
      <c r="H22" s="15"/>
      <c r="I22" s="15"/>
      <c r="J22" s="15"/>
      <c r="K22" s="15"/>
      <c r="L22" s="15"/>
      <c r="M22" s="15"/>
      <c r="N22" s="15"/>
      <c r="O22" s="15"/>
      <c r="P22" s="17"/>
      <c r="Q22" s="17"/>
      <c r="R22" s="17"/>
      <c r="S22" s="17"/>
      <c r="T22" s="17"/>
      <c r="U22" s="17"/>
      <c r="V22" s="17"/>
      <c r="W22" s="17"/>
      <c r="X22" s="17">
        <v>77</v>
      </c>
      <c r="Y22" s="17">
        <v>7</v>
      </c>
      <c r="Z22" s="17">
        <v>66</v>
      </c>
      <c r="AA22" s="17">
        <v>5</v>
      </c>
      <c r="AB22" s="17"/>
      <c r="AC22" s="17"/>
      <c r="AD22" s="17"/>
      <c r="AE22" s="17"/>
      <c r="AF22" s="17"/>
      <c r="AG22" s="17"/>
      <c r="AH22" s="17"/>
      <c r="AI22" s="17"/>
      <c r="AJ22" s="17">
        <v>65</v>
      </c>
      <c r="AK22" s="17">
        <v>4</v>
      </c>
      <c r="AL22" s="17">
        <v>55</v>
      </c>
      <c r="AM22" s="17">
        <v>3</v>
      </c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8">
        <f t="shared" si="0"/>
        <v>378</v>
      </c>
      <c r="BM22" s="18">
        <f t="shared" si="1"/>
        <v>27</v>
      </c>
      <c r="BN22" s="19">
        <f t="shared" si="2"/>
        <v>6</v>
      </c>
      <c r="BO22" s="20">
        <f t="shared" si="3"/>
        <v>63</v>
      </c>
      <c r="BQ22"/>
    </row>
    <row r="23" spans="1:69" ht="12.75">
      <c r="A23" s="15">
        <v>7341</v>
      </c>
      <c r="B23" s="16" t="s">
        <v>414</v>
      </c>
      <c r="C23" s="16" t="s">
        <v>412</v>
      </c>
      <c r="D23" s="15">
        <v>52</v>
      </c>
      <c r="E23" s="15">
        <v>3</v>
      </c>
      <c r="F23" s="15">
        <v>64</v>
      </c>
      <c r="G23" s="15">
        <v>5</v>
      </c>
      <c r="H23" s="15">
        <v>63</v>
      </c>
      <c r="I23" s="15">
        <v>5</v>
      </c>
      <c r="J23" s="15">
        <v>60</v>
      </c>
      <c r="K23" s="15">
        <v>4</v>
      </c>
      <c r="L23" s="15">
        <v>43</v>
      </c>
      <c r="M23" s="15">
        <v>1</v>
      </c>
      <c r="N23" s="15">
        <v>63</v>
      </c>
      <c r="O23" s="15">
        <v>3</v>
      </c>
      <c r="P23" s="17">
        <v>68</v>
      </c>
      <c r="Q23" s="17">
        <v>5</v>
      </c>
      <c r="R23" s="17">
        <v>72</v>
      </c>
      <c r="S23" s="17">
        <v>5</v>
      </c>
      <c r="T23" s="17">
        <v>86</v>
      </c>
      <c r="U23" s="17">
        <v>8</v>
      </c>
      <c r="V23" s="17">
        <v>76</v>
      </c>
      <c r="W23" s="17">
        <v>6</v>
      </c>
      <c r="X23" s="17">
        <v>60</v>
      </c>
      <c r="Y23" s="17">
        <v>4</v>
      </c>
      <c r="Z23" s="17">
        <v>86</v>
      </c>
      <c r="AA23" s="17">
        <v>8</v>
      </c>
      <c r="AB23" s="17">
        <v>70</v>
      </c>
      <c r="AC23" s="17">
        <v>5</v>
      </c>
      <c r="AD23" s="17">
        <v>61</v>
      </c>
      <c r="AE23" s="17">
        <v>3</v>
      </c>
      <c r="AF23" s="17">
        <v>74</v>
      </c>
      <c r="AG23" s="17">
        <v>6</v>
      </c>
      <c r="AH23" s="17">
        <v>55</v>
      </c>
      <c r="AI23" s="17">
        <v>4</v>
      </c>
      <c r="AJ23" s="17">
        <v>50</v>
      </c>
      <c r="AK23" s="17">
        <v>3</v>
      </c>
      <c r="AL23" s="17">
        <v>56</v>
      </c>
      <c r="AM23" s="17">
        <v>3</v>
      </c>
      <c r="AN23" s="17">
        <v>63</v>
      </c>
      <c r="AO23" s="17">
        <v>5</v>
      </c>
      <c r="AP23" s="17">
        <v>65</v>
      </c>
      <c r="AQ23" s="17">
        <v>4</v>
      </c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8">
        <f t="shared" si="0"/>
        <v>1287</v>
      </c>
      <c r="BM23" s="18">
        <f t="shared" si="1"/>
        <v>90</v>
      </c>
      <c r="BN23" s="19">
        <f t="shared" si="2"/>
        <v>20</v>
      </c>
      <c r="BO23" s="20">
        <f t="shared" si="3"/>
        <v>64.35</v>
      </c>
      <c r="BQ23" t="s">
        <v>16</v>
      </c>
    </row>
    <row r="24" spans="1:69" ht="12.75">
      <c r="A24" s="15">
        <v>7499</v>
      </c>
      <c r="B24" s="16" t="s">
        <v>549</v>
      </c>
      <c r="C24" s="16" t="s">
        <v>412</v>
      </c>
      <c r="D24" s="15"/>
      <c r="E24" s="15"/>
      <c r="F24" s="15"/>
      <c r="G24" s="15"/>
      <c r="H24" s="15">
        <v>39</v>
      </c>
      <c r="I24" s="15">
        <v>2</v>
      </c>
      <c r="J24" s="15">
        <v>58</v>
      </c>
      <c r="K24" s="15">
        <v>3</v>
      </c>
      <c r="L24" s="15"/>
      <c r="M24" s="15"/>
      <c r="N24" s="15"/>
      <c r="O24" s="15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>
        <v>42</v>
      </c>
      <c r="AC24" s="17">
        <v>1</v>
      </c>
      <c r="AD24" s="17">
        <v>55</v>
      </c>
      <c r="AE24" s="17">
        <v>3</v>
      </c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>
        <v>51</v>
      </c>
      <c r="AQ24" s="17">
        <v>2</v>
      </c>
      <c r="AR24" s="17"/>
      <c r="AS24" s="17"/>
      <c r="AT24" s="17"/>
      <c r="AU24" s="17"/>
      <c r="AV24" s="17"/>
      <c r="AW24" s="17"/>
      <c r="AX24" s="17"/>
      <c r="AY24" s="17"/>
      <c r="AZ24" s="17">
        <v>56</v>
      </c>
      <c r="BA24" s="17">
        <v>4</v>
      </c>
      <c r="BB24" s="17"/>
      <c r="BC24" s="17"/>
      <c r="BD24" s="17">
        <v>69</v>
      </c>
      <c r="BE24" s="17">
        <v>5</v>
      </c>
      <c r="BF24" s="17">
        <v>60</v>
      </c>
      <c r="BG24" s="17">
        <v>4</v>
      </c>
      <c r="BH24" s="17"/>
      <c r="BI24" s="17"/>
      <c r="BJ24" s="17"/>
      <c r="BK24" s="17"/>
      <c r="BL24" s="18">
        <f>D24+F24+H24+J24+L24+N24+P24+R24+T24+V24+X24+Z24+AB24+AD24+AF24+AH24+AJ24+AL24+AN24+AP24+AR24+AT24+AV24+AX24+AZ24+BB24+BD24+BF24+BH24+BJ24</f>
        <v>430</v>
      </c>
      <c r="BM24" s="18">
        <f>E24+G24+I24+K24+M24+O24+Q24+S24+U24+W24+Y24+AA24+AC24+AE24+AG24+AI24+AK24+AM24+AO24+AQ24+AS24+AU24+AW24+AY24+BA24+BC24+BE24+BG24+BI24+BK24</f>
        <v>24</v>
      </c>
      <c r="BN24" s="19">
        <f>COUNT(D24,F24,H24,J24,L24,N24,P24,R24,T24,V24,X24,Z24,AB24,AD24,AF24,AH24,AJ24,AL24,AN24,AP24,AR24,AT24,AV24,AX24,AZ24,BB24,BD24,BF24,BH24,BJ24)</f>
        <v>8</v>
      </c>
      <c r="BO24" s="20">
        <f>BL24/BN24</f>
        <v>53.75</v>
      </c>
      <c r="BQ24"/>
    </row>
    <row r="25" spans="1:69" ht="12.75">
      <c r="A25" s="15">
        <v>6851</v>
      </c>
      <c r="B25" s="16" t="s">
        <v>418</v>
      </c>
      <c r="C25" s="16" t="s">
        <v>417</v>
      </c>
      <c r="D25" s="15">
        <v>72</v>
      </c>
      <c r="E25" s="15">
        <v>5</v>
      </c>
      <c r="F25" s="15">
        <v>49</v>
      </c>
      <c r="G25" s="15">
        <v>3</v>
      </c>
      <c r="H25" s="15">
        <v>64</v>
      </c>
      <c r="I25" s="15">
        <v>4</v>
      </c>
      <c r="J25" s="15">
        <v>60</v>
      </c>
      <c r="K25" s="15">
        <v>4</v>
      </c>
      <c r="L25" s="15">
        <v>59</v>
      </c>
      <c r="M25" s="15">
        <v>4</v>
      </c>
      <c r="N25" s="15">
        <v>63</v>
      </c>
      <c r="O25" s="15">
        <v>4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>
        <v>64</v>
      </c>
      <c r="AC25" s="17">
        <v>4</v>
      </c>
      <c r="AD25" s="17">
        <v>76</v>
      </c>
      <c r="AE25" s="17">
        <v>6</v>
      </c>
      <c r="AF25" s="17">
        <v>68</v>
      </c>
      <c r="AG25" s="17">
        <v>5</v>
      </c>
      <c r="AH25" s="17">
        <v>72</v>
      </c>
      <c r="AI25" s="17">
        <v>6</v>
      </c>
      <c r="AJ25" s="17"/>
      <c r="AK25" s="17"/>
      <c r="AL25" s="17"/>
      <c r="AM25" s="17"/>
      <c r="AN25" s="17">
        <v>64</v>
      </c>
      <c r="AO25" s="17">
        <v>4</v>
      </c>
      <c r="AP25" s="17">
        <v>68</v>
      </c>
      <c r="AQ25" s="17">
        <v>4</v>
      </c>
      <c r="AR25" s="17"/>
      <c r="AS25" s="17"/>
      <c r="AT25" s="17"/>
      <c r="AU25" s="17"/>
      <c r="AV25" s="17"/>
      <c r="AW25" s="17"/>
      <c r="AX25" s="17"/>
      <c r="AY25" s="17"/>
      <c r="AZ25" s="17">
        <v>68</v>
      </c>
      <c r="BA25" s="17">
        <v>5</v>
      </c>
      <c r="BB25" s="17">
        <v>63</v>
      </c>
      <c r="BC25" s="17">
        <v>4</v>
      </c>
      <c r="BD25" s="17">
        <v>58</v>
      </c>
      <c r="BE25" s="17">
        <v>4</v>
      </c>
      <c r="BF25" s="17">
        <v>62</v>
      </c>
      <c r="BG25" s="17">
        <v>5</v>
      </c>
      <c r="BH25" s="17"/>
      <c r="BI25" s="17"/>
      <c r="BJ25" s="17"/>
      <c r="BK25" s="17"/>
      <c r="BL25" s="18">
        <f t="shared" si="0"/>
        <v>1030</v>
      </c>
      <c r="BM25" s="18">
        <f t="shared" si="1"/>
        <v>71</v>
      </c>
      <c r="BN25" s="19">
        <f t="shared" si="2"/>
        <v>16</v>
      </c>
      <c r="BO25" s="20">
        <f t="shared" si="3"/>
        <v>64.375</v>
      </c>
      <c r="BQ25" t="s">
        <v>16</v>
      </c>
    </row>
    <row r="26" spans="1:69" ht="12.75">
      <c r="A26" s="15">
        <v>7161</v>
      </c>
      <c r="B26" s="16" t="s">
        <v>420</v>
      </c>
      <c r="C26" s="16" t="s">
        <v>417</v>
      </c>
      <c r="D26" s="15">
        <v>70</v>
      </c>
      <c r="E26" s="15">
        <v>5</v>
      </c>
      <c r="F26" s="15">
        <v>82</v>
      </c>
      <c r="G26" s="15">
        <v>8</v>
      </c>
      <c r="H26" s="15">
        <v>59</v>
      </c>
      <c r="I26" s="15">
        <v>3</v>
      </c>
      <c r="J26" s="15">
        <v>68</v>
      </c>
      <c r="K26" s="15">
        <v>5</v>
      </c>
      <c r="L26" s="15">
        <v>64</v>
      </c>
      <c r="M26" s="15">
        <v>5</v>
      </c>
      <c r="N26" s="15">
        <v>72</v>
      </c>
      <c r="O26" s="15">
        <v>5</v>
      </c>
      <c r="P26" s="17">
        <v>78</v>
      </c>
      <c r="Q26" s="17">
        <v>6</v>
      </c>
      <c r="R26" s="17">
        <v>82</v>
      </c>
      <c r="S26" s="17">
        <v>8</v>
      </c>
      <c r="T26" s="17">
        <v>64</v>
      </c>
      <c r="U26" s="17">
        <v>4</v>
      </c>
      <c r="V26" s="17">
        <v>56</v>
      </c>
      <c r="W26" s="17">
        <v>3</v>
      </c>
      <c r="X26" s="17"/>
      <c r="Y26" s="17"/>
      <c r="Z26" s="17"/>
      <c r="AA26" s="17"/>
      <c r="AB26" s="17">
        <v>54</v>
      </c>
      <c r="AC26" s="17">
        <v>2</v>
      </c>
      <c r="AD26" s="17">
        <v>79</v>
      </c>
      <c r="AE26" s="17">
        <v>7</v>
      </c>
      <c r="AF26" s="17"/>
      <c r="AG26" s="17"/>
      <c r="AH26" s="17"/>
      <c r="AI26" s="17"/>
      <c r="AJ26" s="17">
        <v>70</v>
      </c>
      <c r="AK26" s="17">
        <v>5</v>
      </c>
      <c r="AL26" s="17">
        <v>76</v>
      </c>
      <c r="AM26" s="17">
        <v>6</v>
      </c>
      <c r="AN26" s="17">
        <v>65</v>
      </c>
      <c r="AO26" s="17">
        <v>4</v>
      </c>
      <c r="AP26" s="17">
        <v>86</v>
      </c>
      <c r="AQ26" s="17">
        <v>8</v>
      </c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>
        <v>74</v>
      </c>
      <c r="BE26" s="17">
        <v>6</v>
      </c>
      <c r="BF26" s="17">
        <v>63</v>
      </c>
      <c r="BG26" s="17">
        <v>4</v>
      </c>
      <c r="BH26" s="17"/>
      <c r="BI26" s="17"/>
      <c r="BJ26" s="17"/>
      <c r="BK26" s="17"/>
      <c r="BL26" s="18">
        <f t="shared" si="0"/>
        <v>1262</v>
      </c>
      <c r="BM26" s="18">
        <f t="shared" si="1"/>
        <v>94</v>
      </c>
      <c r="BN26" s="19">
        <f t="shared" si="2"/>
        <v>18</v>
      </c>
      <c r="BO26" s="20">
        <f t="shared" si="3"/>
        <v>70.11111111111111</v>
      </c>
      <c r="BQ26" t="s">
        <v>16</v>
      </c>
    </row>
    <row r="27" spans="1:69" ht="12.75">
      <c r="A27" s="15">
        <v>7163</v>
      </c>
      <c r="B27" s="16" t="s">
        <v>416</v>
      </c>
      <c r="C27" s="16" t="s">
        <v>417</v>
      </c>
      <c r="D27" s="15">
        <v>33</v>
      </c>
      <c r="E27" s="15">
        <v>1</v>
      </c>
      <c r="F27" s="15">
        <v>52</v>
      </c>
      <c r="G27" s="15">
        <v>4</v>
      </c>
      <c r="H27" s="15"/>
      <c r="I27" s="15"/>
      <c r="J27" s="15"/>
      <c r="K27" s="15"/>
      <c r="L27" s="15"/>
      <c r="M27" s="15"/>
      <c r="N27" s="15"/>
      <c r="O27" s="15"/>
      <c r="P27" s="17">
        <v>49</v>
      </c>
      <c r="Q27" s="17">
        <v>4</v>
      </c>
      <c r="R27" s="17">
        <v>46</v>
      </c>
      <c r="S27" s="17">
        <v>3</v>
      </c>
      <c r="T27" s="17"/>
      <c r="U27" s="17"/>
      <c r="V27" s="17"/>
      <c r="W27" s="17"/>
      <c r="X27" s="17">
        <v>32</v>
      </c>
      <c r="Y27" s="17">
        <v>0</v>
      </c>
      <c r="Z27" s="17">
        <v>50</v>
      </c>
      <c r="AA27" s="17">
        <v>3</v>
      </c>
      <c r="AB27" s="17"/>
      <c r="AC27" s="17"/>
      <c r="AD27" s="17"/>
      <c r="AE27" s="17"/>
      <c r="AF27" s="17">
        <v>49</v>
      </c>
      <c r="AG27" s="17">
        <v>4</v>
      </c>
      <c r="AH27" s="17">
        <v>31</v>
      </c>
      <c r="AI27" s="17">
        <v>1</v>
      </c>
      <c r="AJ27" s="17">
        <v>34</v>
      </c>
      <c r="AK27" s="17">
        <v>1</v>
      </c>
      <c r="AL27" s="17">
        <v>46</v>
      </c>
      <c r="AM27" s="17">
        <v>2</v>
      </c>
      <c r="AN27" s="17">
        <v>34</v>
      </c>
      <c r="AO27" s="17">
        <v>2</v>
      </c>
      <c r="AP27" s="17">
        <v>73</v>
      </c>
      <c r="AQ27" s="17">
        <v>6</v>
      </c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8">
        <f t="shared" si="0"/>
        <v>529</v>
      </c>
      <c r="BM27" s="18">
        <f t="shared" si="1"/>
        <v>31</v>
      </c>
      <c r="BN27" s="19">
        <f t="shared" si="2"/>
        <v>12</v>
      </c>
      <c r="BO27" s="20">
        <f t="shared" si="3"/>
        <v>44.083333333333336</v>
      </c>
      <c r="BQ27" t="s">
        <v>16</v>
      </c>
    </row>
    <row r="28" spans="1:69" ht="12.75">
      <c r="A28" s="15">
        <v>7167</v>
      </c>
      <c r="B28" s="16" t="s">
        <v>419</v>
      </c>
      <c r="C28" s="16" t="s">
        <v>417</v>
      </c>
      <c r="D28" s="15">
        <v>62</v>
      </c>
      <c r="E28" s="15">
        <v>4</v>
      </c>
      <c r="F28" s="15">
        <v>63</v>
      </c>
      <c r="G28" s="15">
        <v>5</v>
      </c>
      <c r="H28" s="15">
        <v>68</v>
      </c>
      <c r="I28" s="15">
        <v>5</v>
      </c>
      <c r="J28" s="15">
        <v>69</v>
      </c>
      <c r="K28" s="15">
        <v>5</v>
      </c>
      <c r="L28" s="15">
        <v>54</v>
      </c>
      <c r="M28" s="15">
        <v>4</v>
      </c>
      <c r="N28" s="15">
        <v>53</v>
      </c>
      <c r="O28" s="15">
        <v>3</v>
      </c>
      <c r="P28" s="17"/>
      <c r="Q28" s="17"/>
      <c r="R28" s="17"/>
      <c r="S28" s="17"/>
      <c r="T28" s="17">
        <v>64</v>
      </c>
      <c r="U28" s="17">
        <v>5</v>
      </c>
      <c r="V28" s="17">
        <v>67</v>
      </c>
      <c r="W28" s="17">
        <v>5</v>
      </c>
      <c r="X28" s="17">
        <v>39</v>
      </c>
      <c r="Y28" s="17">
        <v>1</v>
      </c>
      <c r="Z28" s="17">
        <v>74</v>
      </c>
      <c r="AA28" s="17">
        <v>6</v>
      </c>
      <c r="AB28" s="17"/>
      <c r="AC28" s="17"/>
      <c r="AD28" s="17"/>
      <c r="AE28" s="17"/>
      <c r="AF28" s="17">
        <v>66</v>
      </c>
      <c r="AG28" s="17">
        <v>5</v>
      </c>
      <c r="AH28" s="17">
        <v>68</v>
      </c>
      <c r="AI28" s="17">
        <v>5</v>
      </c>
      <c r="AJ28" s="17"/>
      <c r="AK28" s="17"/>
      <c r="AL28" s="17"/>
      <c r="AM28" s="17"/>
      <c r="AN28" s="17">
        <v>48</v>
      </c>
      <c r="AO28" s="17">
        <v>2</v>
      </c>
      <c r="AP28" s="17">
        <v>52</v>
      </c>
      <c r="AQ28" s="17">
        <v>2</v>
      </c>
      <c r="AR28" s="17"/>
      <c r="AS28" s="17"/>
      <c r="AT28" s="17"/>
      <c r="AU28" s="17"/>
      <c r="AV28" s="17"/>
      <c r="AW28" s="17"/>
      <c r="AX28" s="17"/>
      <c r="AY28" s="17"/>
      <c r="AZ28" s="17">
        <v>42</v>
      </c>
      <c r="BA28" s="17">
        <v>2</v>
      </c>
      <c r="BB28" s="17">
        <v>58</v>
      </c>
      <c r="BC28" s="17">
        <v>3</v>
      </c>
      <c r="BD28" s="17">
        <v>58</v>
      </c>
      <c r="BE28" s="17">
        <v>4</v>
      </c>
      <c r="BF28" s="17">
        <v>61</v>
      </c>
      <c r="BG28" s="17">
        <v>4</v>
      </c>
      <c r="BH28" s="17"/>
      <c r="BI28" s="17"/>
      <c r="BJ28" s="17"/>
      <c r="BK28" s="17"/>
      <c r="BL28" s="18">
        <f t="shared" si="0"/>
        <v>1066</v>
      </c>
      <c r="BM28" s="18">
        <f t="shared" si="1"/>
        <v>70</v>
      </c>
      <c r="BN28" s="19">
        <f t="shared" si="2"/>
        <v>18</v>
      </c>
      <c r="BO28" s="20">
        <f t="shared" si="3"/>
        <v>59.22222222222222</v>
      </c>
      <c r="BQ28" t="s">
        <v>16</v>
      </c>
    </row>
    <row r="29" spans="1:69" ht="12.75">
      <c r="A29" s="15">
        <v>7168</v>
      </c>
      <c r="B29" s="16" t="s">
        <v>620</v>
      </c>
      <c r="C29" s="16" t="s">
        <v>417</v>
      </c>
      <c r="D29" s="15"/>
      <c r="E29" s="15"/>
      <c r="F29" s="15"/>
      <c r="G29" s="15"/>
      <c r="H29" s="15"/>
      <c r="I29" s="15"/>
      <c r="J29" s="15"/>
      <c r="K29" s="15"/>
      <c r="L29" s="15">
        <v>48</v>
      </c>
      <c r="M29" s="15">
        <v>2</v>
      </c>
      <c r="N29" s="15">
        <v>45</v>
      </c>
      <c r="O29" s="15">
        <v>2</v>
      </c>
      <c r="P29" s="17">
        <v>59</v>
      </c>
      <c r="Q29" s="17">
        <v>4</v>
      </c>
      <c r="R29" s="17">
        <v>74</v>
      </c>
      <c r="S29" s="17">
        <v>6</v>
      </c>
      <c r="T29" s="17">
        <v>53</v>
      </c>
      <c r="U29" s="17">
        <v>3</v>
      </c>
      <c r="V29" s="17">
        <v>62</v>
      </c>
      <c r="W29" s="17">
        <v>4</v>
      </c>
      <c r="X29" s="17">
        <v>64</v>
      </c>
      <c r="Y29" s="17">
        <v>4</v>
      </c>
      <c r="Z29" s="17">
        <v>58</v>
      </c>
      <c r="AA29" s="17">
        <v>3</v>
      </c>
      <c r="AB29" s="17">
        <v>70</v>
      </c>
      <c r="AC29" s="17">
        <v>5</v>
      </c>
      <c r="AD29" s="17">
        <v>57</v>
      </c>
      <c r="AE29" s="17">
        <v>3</v>
      </c>
      <c r="AF29" s="17"/>
      <c r="AG29" s="17"/>
      <c r="AH29" s="17"/>
      <c r="AI29" s="17"/>
      <c r="AJ29" s="17">
        <v>90</v>
      </c>
      <c r="AK29" s="17">
        <v>9</v>
      </c>
      <c r="AL29" s="17">
        <v>69</v>
      </c>
      <c r="AM29" s="17">
        <v>5</v>
      </c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>
        <v>65</v>
      </c>
      <c r="BA29" s="17">
        <v>5</v>
      </c>
      <c r="BB29" s="17">
        <v>71</v>
      </c>
      <c r="BC29" s="17">
        <v>6</v>
      </c>
      <c r="BD29" s="17">
        <v>72</v>
      </c>
      <c r="BE29" s="17">
        <v>6</v>
      </c>
      <c r="BF29" s="17">
        <v>56</v>
      </c>
      <c r="BG29" s="17">
        <v>3</v>
      </c>
      <c r="BH29" s="17"/>
      <c r="BI29" s="17"/>
      <c r="BJ29" s="17"/>
      <c r="BK29" s="17"/>
      <c r="BL29" s="18">
        <f>D29+F29+H29+J29+L29+N29+P29+R29+T29+V29+X29+Z29+AB29+AD29+AF29+AH29+AJ29+AL29+AN29+AP29+AR29+AT29+AV29+AX29+AZ29+BB29+BD29+BF29+BH29+BJ29</f>
        <v>1013</v>
      </c>
      <c r="BM29" s="18">
        <f>E29+G29+I29+K29+M29+O29+Q29+S29+U29+W29+Y29+AA29+AC29+AE29+AG29+AI29+AK29+AM29+AO29+AQ29+AS29+AU29+AW29+AY29+BA29+BC29+BE29+BG29+BI29+BK29</f>
        <v>70</v>
      </c>
      <c r="BN29" s="19">
        <f>COUNT(D29,F29,H29,J29,L29,N29,P29,R29,T29,V29,X29,Z29,AB29,AD29,AF29,AH29,AJ29,AL29,AN29,AP29,AR29,AT29,AV29,AX29,AZ29,BB29,BD29,BF29,BH29,BJ29)</f>
        <v>16</v>
      </c>
      <c r="BO29" s="20">
        <f>BL29/BN29</f>
        <v>63.3125</v>
      </c>
      <c r="BQ29" t="s">
        <v>16</v>
      </c>
    </row>
    <row r="30" spans="1:69" ht="12.75">
      <c r="A30" s="15">
        <v>7172</v>
      </c>
      <c r="B30" s="16" t="s">
        <v>552</v>
      </c>
      <c r="C30" s="16" t="s">
        <v>417</v>
      </c>
      <c r="D30" s="15"/>
      <c r="E30" s="15"/>
      <c r="F30" s="15"/>
      <c r="G30" s="15"/>
      <c r="H30" s="15">
        <v>38</v>
      </c>
      <c r="I30" s="15">
        <v>1</v>
      </c>
      <c r="J30" s="15">
        <v>46</v>
      </c>
      <c r="K30" s="15">
        <v>2</v>
      </c>
      <c r="L30" s="15"/>
      <c r="M30" s="15"/>
      <c r="N30" s="15"/>
      <c r="O30" s="15"/>
      <c r="P30" s="17">
        <v>41</v>
      </c>
      <c r="Q30" s="17">
        <v>2</v>
      </c>
      <c r="R30" s="17">
        <v>36</v>
      </c>
      <c r="S30" s="17">
        <v>2</v>
      </c>
      <c r="T30" s="17">
        <v>51</v>
      </c>
      <c r="U30" s="17">
        <v>3</v>
      </c>
      <c r="V30" s="17">
        <v>42</v>
      </c>
      <c r="W30" s="17">
        <v>2</v>
      </c>
      <c r="X30" s="17">
        <v>38</v>
      </c>
      <c r="Y30" s="17">
        <v>2</v>
      </c>
      <c r="Z30" s="17">
        <v>16</v>
      </c>
      <c r="AA30" s="17">
        <v>0</v>
      </c>
      <c r="AB30" s="17">
        <v>44</v>
      </c>
      <c r="AC30" s="17">
        <v>2</v>
      </c>
      <c r="AD30" s="17">
        <v>53</v>
      </c>
      <c r="AE30" s="17">
        <v>4</v>
      </c>
      <c r="AF30" s="17">
        <v>40</v>
      </c>
      <c r="AG30" s="17">
        <v>1</v>
      </c>
      <c r="AH30" s="17">
        <v>69</v>
      </c>
      <c r="AI30" s="17">
        <v>5</v>
      </c>
      <c r="AJ30" s="17">
        <v>28</v>
      </c>
      <c r="AK30" s="17">
        <v>1</v>
      </c>
      <c r="AL30" s="17">
        <v>35</v>
      </c>
      <c r="AM30" s="17">
        <v>1</v>
      </c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>
        <v>45</v>
      </c>
      <c r="BA30" s="17">
        <v>2</v>
      </c>
      <c r="BB30" s="17">
        <v>49</v>
      </c>
      <c r="BC30" s="17">
        <v>3</v>
      </c>
      <c r="BD30" s="17"/>
      <c r="BE30" s="17"/>
      <c r="BF30" s="17"/>
      <c r="BG30" s="17"/>
      <c r="BH30" s="17"/>
      <c r="BI30" s="17"/>
      <c r="BJ30" s="17"/>
      <c r="BK30" s="17"/>
      <c r="BL30" s="18">
        <f>D30+F30+H30+J30+L30+N30+P30+R30+T30+V30+X30+Z30+AB30+AD30+AF30+AH30+AJ30+AL30+AN30+AP30+AR30+AT30+AV30+AX30+AZ30+BB30+BD30+BF30+BH30+BJ30</f>
        <v>671</v>
      </c>
      <c r="BM30" s="18">
        <f>E30+G30+I30+K30+M30+O30+Q30+S30+U30+W30+Y30+AA30+AC30+AE30+AG30+AI30+AK30+AM30+AO30+AQ30+AS30+AU30+AW30+AY30+BA30+BC30+BE30+BG30+BI30+BK30</f>
        <v>33</v>
      </c>
      <c r="BN30" s="19">
        <f>COUNT(D30,F30,H30,J30,L30,N30,P30,R30,T30,V30,X30,Z30,AB30,AD30,AF30,AH30,AJ30,AL30,AN30,AP30,AR30,AT30,AV30,AX30,AZ30,BB30,BD30,BF30,BH30,BJ30)</f>
        <v>16</v>
      </c>
      <c r="BO30" s="20">
        <f>BL30/BN30</f>
        <v>41.9375</v>
      </c>
      <c r="BQ30" t="s">
        <v>16</v>
      </c>
    </row>
    <row r="31" spans="1:69" ht="12.75">
      <c r="A31" s="15">
        <v>4922</v>
      </c>
      <c r="B31" s="16" t="s">
        <v>430</v>
      </c>
      <c r="C31" s="16" t="s">
        <v>434</v>
      </c>
      <c r="D31" s="15">
        <v>53</v>
      </c>
      <c r="E31" s="15">
        <v>2</v>
      </c>
      <c r="F31" s="15"/>
      <c r="G31" s="15"/>
      <c r="H31" s="15">
        <v>62</v>
      </c>
      <c r="I31" s="15">
        <v>3</v>
      </c>
      <c r="J31" s="15">
        <v>74</v>
      </c>
      <c r="K31" s="15">
        <v>6</v>
      </c>
      <c r="L31" s="15"/>
      <c r="M31" s="15"/>
      <c r="N31" s="15"/>
      <c r="O31" s="15"/>
      <c r="P31" s="17">
        <v>55</v>
      </c>
      <c r="Q31" s="17">
        <v>3</v>
      </c>
      <c r="R31" s="17">
        <v>59</v>
      </c>
      <c r="S31" s="17">
        <v>3</v>
      </c>
      <c r="T31" s="17">
        <v>68</v>
      </c>
      <c r="U31" s="17">
        <v>5</v>
      </c>
      <c r="V31" s="17">
        <v>60</v>
      </c>
      <c r="W31" s="17">
        <v>4</v>
      </c>
      <c r="X31" s="17">
        <v>67</v>
      </c>
      <c r="Y31" s="17">
        <v>5</v>
      </c>
      <c r="Z31" s="17">
        <v>58</v>
      </c>
      <c r="AA31" s="17">
        <v>4</v>
      </c>
      <c r="AB31" s="17">
        <v>59</v>
      </c>
      <c r="AC31" s="17">
        <v>3</v>
      </c>
      <c r="AD31" s="17">
        <v>51</v>
      </c>
      <c r="AE31" s="17">
        <v>2</v>
      </c>
      <c r="AF31" s="17">
        <v>68</v>
      </c>
      <c r="AG31" s="17">
        <v>4</v>
      </c>
      <c r="AH31" s="17">
        <v>63</v>
      </c>
      <c r="AI31" s="17">
        <v>4</v>
      </c>
      <c r="AJ31" s="17">
        <v>59</v>
      </c>
      <c r="AK31" s="17">
        <v>4</v>
      </c>
      <c r="AL31" s="17">
        <v>67</v>
      </c>
      <c r="AM31" s="17">
        <v>5</v>
      </c>
      <c r="AN31" s="17">
        <v>61</v>
      </c>
      <c r="AO31" s="17">
        <v>4</v>
      </c>
      <c r="AP31" s="17">
        <v>53</v>
      </c>
      <c r="AQ31" s="17">
        <v>3</v>
      </c>
      <c r="AR31" s="17"/>
      <c r="AS31" s="17"/>
      <c r="AT31" s="17"/>
      <c r="AU31" s="17"/>
      <c r="AV31" s="17"/>
      <c r="AW31" s="17"/>
      <c r="AX31" s="17"/>
      <c r="AY31" s="17"/>
      <c r="AZ31" s="17">
        <v>70</v>
      </c>
      <c r="BA31" s="17">
        <v>6</v>
      </c>
      <c r="BB31" s="17">
        <v>65</v>
      </c>
      <c r="BC31" s="17">
        <v>5</v>
      </c>
      <c r="BD31" s="17">
        <v>72</v>
      </c>
      <c r="BE31" s="17">
        <v>5</v>
      </c>
      <c r="BF31" s="17">
        <v>73</v>
      </c>
      <c r="BG31" s="17">
        <v>6</v>
      </c>
      <c r="BH31" s="17"/>
      <c r="BI31" s="17"/>
      <c r="BJ31" s="17"/>
      <c r="BK31" s="17"/>
      <c r="BL31" s="18">
        <f t="shared" si="0"/>
        <v>1317</v>
      </c>
      <c r="BM31" s="18">
        <f t="shared" si="1"/>
        <v>86</v>
      </c>
      <c r="BN31" s="19">
        <f t="shared" si="2"/>
        <v>21</v>
      </c>
      <c r="BO31" s="20">
        <f t="shared" si="3"/>
        <v>62.714285714285715</v>
      </c>
      <c r="BQ31"/>
    </row>
    <row r="32" spans="1:69" ht="12.75">
      <c r="A32" s="15">
        <v>4925</v>
      </c>
      <c r="B32" s="16" t="s">
        <v>429</v>
      </c>
      <c r="C32" s="16" t="s">
        <v>434</v>
      </c>
      <c r="D32" s="15">
        <v>55</v>
      </c>
      <c r="E32" s="15">
        <v>3</v>
      </c>
      <c r="F32" s="15">
        <v>65</v>
      </c>
      <c r="G32" s="15">
        <v>5</v>
      </c>
      <c r="H32" s="15">
        <v>57</v>
      </c>
      <c r="I32" s="15">
        <v>4</v>
      </c>
      <c r="J32" s="15">
        <v>86</v>
      </c>
      <c r="K32" s="15">
        <v>8</v>
      </c>
      <c r="L32" s="15"/>
      <c r="M32" s="15"/>
      <c r="N32" s="15"/>
      <c r="O32" s="15"/>
      <c r="P32" s="17">
        <v>66</v>
      </c>
      <c r="Q32" s="17">
        <v>4</v>
      </c>
      <c r="R32" s="17">
        <v>62</v>
      </c>
      <c r="S32" s="17">
        <v>4</v>
      </c>
      <c r="T32" s="17"/>
      <c r="U32" s="17"/>
      <c r="V32" s="17"/>
      <c r="W32" s="17"/>
      <c r="X32" s="17">
        <v>68</v>
      </c>
      <c r="Y32" s="17">
        <v>5</v>
      </c>
      <c r="Z32" s="17">
        <v>42</v>
      </c>
      <c r="AA32" s="17">
        <v>1</v>
      </c>
      <c r="AB32" s="17">
        <v>58</v>
      </c>
      <c r="AC32" s="17">
        <v>4</v>
      </c>
      <c r="AD32" s="17"/>
      <c r="AE32" s="17"/>
      <c r="AF32" s="17"/>
      <c r="AG32" s="17"/>
      <c r="AH32" s="17"/>
      <c r="AI32" s="17"/>
      <c r="AJ32" s="17">
        <v>45</v>
      </c>
      <c r="AK32" s="17">
        <v>2</v>
      </c>
      <c r="AL32" s="17"/>
      <c r="AM32" s="17"/>
      <c r="AN32" s="17">
        <v>49</v>
      </c>
      <c r="AO32" s="17">
        <v>3</v>
      </c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>
        <v>76</v>
      </c>
      <c r="BA32" s="17">
        <v>6</v>
      </c>
      <c r="BB32" s="17">
        <v>51</v>
      </c>
      <c r="BC32" s="17">
        <v>3</v>
      </c>
      <c r="BD32" s="17">
        <v>54</v>
      </c>
      <c r="BE32" s="17">
        <v>3</v>
      </c>
      <c r="BF32" s="17"/>
      <c r="BG32" s="17"/>
      <c r="BH32" s="17"/>
      <c r="BI32" s="17"/>
      <c r="BJ32" s="17"/>
      <c r="BK32" s="17"/>
      <c r="BL32" s="18">
        <f t="shared" si="0"/>
        <v>834</v>
      </c>
      <c r="BM32" s="18">
        <f t="shared" si="1"/>
        <v>55</v>
      </c>
      <c r="BN32" s="19">
        <f t="shared" si="2"/>
        <v>14</v>
      </c>
      <c r="BO32" s="20">
        <f t="shared" si="3"/>
        <v>59.57142857142857</v>
      </c>
      <c r="BQ32" t="s">
        <v>16</v>
      </c>
    </row>
    <row r="33" spans="1:69" ht="12.75">
      <c r="A33" s="15">
        <v>6912</v>
      </c>
      <c r="B33" s="16" t="s">
        <v>433</v>
      </c>
      <c r="C33" s="16" t="s">
        <v>434</v>
      </c>
      <c r="D33" s="15"/>
      <c r="E33" s="15"/>
      <c r="F33" s="15">
        <v>48</v>
      </c>
      <c r="G33" s="15">
        <v>3</v>
      </c>
      <c r="H33" s="15"/>
      <c r="I33" s="15"/>
      <c r="J33" s="15">
        <v>44</v>
      </c>
      <c r="K33" s="15">
        <v>2</v>
      </c>
      <c r="L33" s="15">
        <v>36</v>
      </c>
      <c r="M33" s="15">
        <v>2</v>
      </c>
      <c r="N33" s="15"/>
      <c r="O33" s="15"/>
      <c r="P33" s="17"/>
      <c r="Q33" s="17"/>
      <c r="R33" s="17"/>
      <c r="S33" s="17"/>
      <c r="T33" s="17"/>
      <c r="U33" s="17"/>
      <c r="V33" s="17"/>
      <c r="W33" s="17"/>
      <c r="X33" s="17">
        <v>44</v>
      </c>
      <c r="Y33" s="17">
        <v>3</v>
      </c>
      <c r="Z33" s="17"/>
      <c r="AA33" s="17"/>
      <c r="AB33" s="17"/>
      <c r="AC33" s="17"/>
      <c r="AD33" s="17">
        <v>50</v>
      </c>
      <c r="AE33" s="17">
        <v>4</v>
      </c>
      <c r="AF33" s="17">
        <v>35</v>
      </c>
      <c r="AG33" s="17">
        <v>2</v>
      </c>
      <c r="AH33" s="17"/>
      <c r="AI33" s="17"/>
      <c r="AJ33" s="17">
        <v>67</v>
      </c>
      <c r="AK33" s="17">
        <v>5</v>
      </c>
      <c r="AL33" s="17">
        <v>64</v>
      </c>
      <c r="AM33" s="17">
        <v>4</v>
      </c>
      <c r="AN33" s="17">
        <v>44</v>
      </c>
      <c r="AO33" s="17">
        <v>2</v>
      </c>
      <c r="AP33" s="17">
        <v>63</v>
      </c>
      <c r="AQ33" s="17">
        <v>5</v>
      </c>
      <c r="AR33" s="17"/>
      <c r="AS33" s="17"/>
      <c r="AT33" s="17"/>
      <c r="AU33" s="17"/>
      <c r="AV33" s="17"/>
      <c r="AW33" s="17"/>
      <c r="AX33" s="17"/>
      <c r="AY33" s="17"/>
      <c r="AZ33" s="17">
        <v>38</v>
      </c>
      <c r="BA33" s="17">
        <v>1</v>
      </c>
      <c r="BB33" s="17">
        <v>72</v>
      </c>
      <c r="BC33" s="17">
        <v>6</v>
      </c>
      <c r="BD33" s="17"/>
      <c r="BE33" s="17"/>
      <c r="BF33" s="17">
        <v>46</v>
      </c>
      <c r="BG33" s="17">
        <v>3</v>
      </c>
      <c r="BH33" s="17"/>
      <c r="BI33" s="17"/>
      <c r="BJ33" s="17"/>
      <c r="BK33" s="17"/>
      <c r="BL33" s="18">
        <f t="shared" si="0"/>
        <v>651</v>
      </c>
      <c r="BM33" s="18">
        <f t="shared" si="1"/>
        <v>42</v>
      </c>
      <c r="BN33" s="19">
        <f t="shared" si="2"/>
        <v>13</v>
      </c>
      <c r="BO33" s="20">
        <f t="shared" si="3"/>
        <v>50.07692307692308</v>
      </c>
      <c r="BQ33" t="s">
        <v>16</v>
      </c>
    </row>
    <row r="34" spans="1:69" ht="12.75">
      <c r="A34" s="15">
        <v>7383</v>
      </c>
      <c r="B34" s="16" t="s">
        <v>431</v>
      </c>
      <c r="C34" s="16" t="s">
        <v>434</v>
      </c>
      <c r="D34" s="15"/>
      <c r="E34" s="15"/>
      <c r="F34" s="15">
        <v>42</v>
      </c>
      <c r="G34" s="15">
        <v>2</v>
      </c>
      <c r="H34" s="15"/>
      <c r="I34" s="15"/>
      <c r="J34" s="15">
        <v>34</v>
      </c>
      <c r="K34" s="15">
        <v>2</v>
      </c>
      <c r="L34" s="15"/>
      <c r="M34" s="15"/>
      <c r="N34" s="15">
        <v>30</v>
      </c>
      <c r="O34" s="15">
        <v>1</v>
      </c>
      <c r="P34" s="17"/>
      <c r="Q34" s="17"/>
      <c r="R34" s="17"/>
      <c r="S34" s="17"/>
      <c r="T34" s="17"/>
      <c r="U34" s="17"/>
      <c r="V34" s="17">
        <v>47</v>
      </c>
      <c r="W34" s="17">
        <v>3</v>
      </c>
      <c r="X34" s="17"/>
      <c r="Y34" s="17"/>
      <c r="Z34" s="17">
        <v>22</v>
      </c>
      <c r="AA34" s="17">
        <v>0</v>
      </c>
      <c r="AB34" s="17"/>
      <c r="AC34" s="17"/>
      <c r="AD34" s="17"/>
      <c r="AE34" s="17"/>
      <c r="AF34" s="17"/>
      <c r="AG34" s="17"/>
      <c r="AH34" s="17">
        <v>21</v>
      </c>
      <c r="AI34" s="17">
        <v>0</v>
      </c>
      <c r="AJ34" s="17"/>
      <c r="AK34" s="17"/>
      <c r="AL34" s="17">
        <v>33</v>
      </c>
      <c r="AM34" s="17">
        <v>2</v>
      </c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>
        <v>60</v>
      </c>
      <c r="BA34" s="17">
        <v>4</v>
      </c>
      <c r="BB34" s="17">
        <v>47</v>
      </c>
      <c r="BC34" s="17">
        <v>2</v>
      </c>
      <c r="BD34" s="17">
        <v>33</v>
      </c>
      <c r="BE34" s="17">
        <v>1</v>
      </c>
      <c r="BF34" s="17"/>
      <c r="BG34" s="17"/>
      <c r="BH34" s="17"/>
      <c r="BI34" s="17"/>
      <c r="BJ34" s="17"/>
      <c r="BK34" s="17"/>
      <c r="BL34" s="18">
        <f t="shared" si="0"/>
        <v>369</v>
      </c>
      <c r="BM34" s="18">
        <f t="shared" si="1"/>
        <v>17</v>
      </c>
      <c r="BN34" s="19">
        <f t="shared" si="2"/>
        <v>10</v>
      </c>
      <c r="BO34" s="20">
        <f t="shared" si="3"/>
        <v>36.9</v>
      </c>
      <c r="BQ34"/>
    </row>
    <row r="35" spans="1:69" ht="12.75">
      <c r="A35" s="15">
        <v>7615</v>
      </c>
      <c r="B35" s="16" t="s">
        <v>428</v>
      </c>
      <c r="C35" s="16" t="s">
        <v>434</v>
      </c>
      <c r="D35" s="15">
        <v>52</v>
      </c>
      <c r="E35" s="15">
        <v>4</v>
      </c>
      <c r="F35" s="15"/>
      <c r="G35" s="15"/>
      <c r="H35" s="15">
        <v>43</v>
      </c>
      <c r="I35" s="15">
        <v>2</v>
      </c>
      <c r="J35" s="15"/>
      <c r="K35" s="15"/>
      <c r="L35" s="15">
        <v>46</v>
      </c>
      <c r="M35" s="15">
        <v>3</v>
      </c>
      <c r="N35" s="15">
        <v>21</v>
      </c>
      <c r="O35" s="15">
        <v>0</v>
      </c>
      <c r="P35" s="17"/>
      <c r="Q35" s="17"/>
      <c r="R35" s="17">
        <v>78</v>
      </c>
      <c r="S35" s="17">
        <v>7</v>
      </c>
      <c r="T35" s="17">
        <v>37</v>
      </c>
      <c r="U35" s="17">
        <v>1</v>
      </c>
      <c r="V35" s="17"/>
      <c r="W35" s="17"/>
      <c r="X35" s="17">
        <v>31</v>
      </c>
      <c r="Y35" s="17">
        <v>1</v>
      </c>
      <c r="Z35" s="17"/>
      <c r="AA35" s="17"/>
      <c r="AB35" s="17"/>
      <c r="AC35" s="17"/>
      <c r="AD35" s="17">
        <v>44</v>
      </c>
      <c r="AE35" s="17">
        <v>2</v>
      </c>
      <c r="AF35" s="17"/>
      <c r="AG35" s="17"/>
      <c r="AH35" s="17"/>
      <c r="AI35" s="17"/>
      <c r="AJ35" s="17"/>
      <c r="AK35" s="17"/>
      <c r="AL35" s="17"/>
      <c r="AM35" s="17"/>
      <c r="AN35" s="17">
        <v>45</v>
      </c>
      <c r="AO35" s="17">
        <v>3</v>
      </c>
      <c r="AP35" s="17">
        <v>46</v>
      </c>
      <c r="AQ35" s="17">
        <v>2</v>
      </c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>
        <v>45</v>
      </c>
      <c r="BE35" s="17">
        <v>3</v>
      </c>
      <c r="BF35" s="17">
        <v>46</v>
      </c>
      <c r="BG35" s="17">
        <v>2</v>
      </c>
      <c r="BH35" s="17"/>
      <c r="BI35" s="17"/>
      <c r="BJ35" s="17"/>
      <c r="BK35" s="17"/>
      <c r="BL35" s="18">
        <f t="shared" si="0"/>
        <v>534</v>
      </c>
      <c r="BM35" s="18">
        <f t="shared" si="1"/>
        <v>30</v>
      </c>
      <c r="BN35" s="19">
        <f t="shared" si="2"/>
        <v>12</v>
      </c>
      <c r="BO35" s="20">
        <f t="shared" si="3"/>
        <v>44.5</v>
      </c>
      <c r="BQ35"/>
    </row>
    <row r="36" spans="1:69" ht="12.75">
      <c r="A36" s="15">
        <v>7616</v>
      </c>
      <c r="B36" s="16" t="s">
        <v>432</v>
      </c>
      <c r="C36" s="16" t="s">
        <v>434</v>
      </c>
      <c r="D36" s="15"/>
      <c r="E36" s="15"/>
      <c r="F36" s="15">
        <v>47</v>
      </c>
      <c r="G36" s="15">
        <v>3</v>
      </c>
      <c r="H36" s="15">
        <v>31</v>
      </c>
      <c r="I36" s="15">
        <v>1</v>
      </c>
      <c r="J36" s="15"/>
      <c r="K36" s="15"/>
      <c r="L36" s="15">
        <v>38</v>
      </c>
      <c r="M36" s="15">
        <v>1</v>
      </c>
      <c r="N36" s="15">
        <v>42</v>
      </c>
      <c r="O36" s="15">
        <v>2</v>
      </c>
      <c r="P36" s="17">
        <v>42</v>
      </c>
      <c r="Q36" s="17">
        <v>2</v>
      </c>
      <c r="R36" s="17"/>
      <c r="S36" s="17"/>
      <c r="T36" s="17">
        <v>51</v>
      </c>
      <c r="U36" s="17">
        <v>3</v>
      </c>
      <c r="V36" s="17">
        <v>50</v>
      </c>
      <c r="W36" s="17">
        <v>3</v>
      </c>
      <c r="X36" s="17"/>
      <c r="Y36" s="17"/>
      <c r="Z36" s="17">
        <v>62</v>
      </c>
      <c r="AA36" s="17">
        <v>4</v>
      </c>
      <c r="AB36" s="17">
        <v>39</v>
      </c>
      <c r="AC36" s="17">
        <v>2</v>
      </c>
      <c r="AD36" s="17"/>
      <c r="AE36" s="17"/>
      <c r="AF36" s="17">
        <v>42</v>
      </c>
      <c r="AG36" s="17">
        <v>1</v>
      </c>
      <c r="AH36" s="17">
        <v>55</v>
      </c>
      <c r="AI36" s="17">
        <v>3</v>
      </c>
      <c r="AJ36" s="17"/>
      <c r="AK36" s="17"/>
      <c r="AL36" s="17">
        <v>38</v>
      </c>
      <c r="AM36" s="17">
        <v>1</v>
      </c>
      <c r="AN36" s="17"/>
      <c r="AO36" s="17"/>
      <c r="AP36" s="17">
        <v>41</v>
      </c>
      <c r="AQ36" s="17">
        <v>1</v>
      </c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>
        <v>34</v>
      </c>
      <c r="BG36" s="17">
        <v>1</v>
      </c>
      <c r="BH36" s="17"/>
      <c r="BI36" s="17"/>
      <c r="BJ36" s="17"/>
      <c r="BK36" s="17"/>
      <c r="BL36" s="18">
        <f t="shared" si="0"/>
        <v>612</v>
      </c>
      <c r="BM36" s="18">
        <f t="shared" si="1"/>
        <v>28</v>
      </c>
      <c r="BN36" s="19">
        <f t="shared" si="2"/>
        <v>14</v>
      </c>
      <c r="BO36" s="20">
        <f t="shared" si="3"/>
        <v>43.714285714285715</v>
      </c>
      <c r="BQ36" t="s">
        <v>16</v>
      </c>
    </row>
    <row r="37" spans="1:69" ht="12.75">
      <c r="A37" s="15">
        <v>7630</v>
      </c>
      <c r="B37" s="21" t="s">
        <v>427</v>
      </c>
      <c r="C37" s="16" t="s">
        <v>434</v>
      </c>
      <c r="D37" s="15">
        <v>46</v>
      </c>
      <c r="E37" s="15">
        <v>3</v>
      </c>
      <c r="F37" s="15"/>
      <c r="G37" s="15"/>
      <c r="H37" s="15"/>
      <c r="I37" s="15"/>
      <c r="J37" s="15"/>
      <c r="K37" s="15"/>
      <c r="L37" s="15">
        <v>55</v>
      </c>
      <c r="M37" s="15">
        <v>4</v>
      </c>
      <c r="N37" s="15">
        <v>56</v>
      </c>
      <c r="O37" s="15">
        <v>4</v>
      </c>
      <c r="P37" s="17">
        <v>51</v>
      </c>
      <c r="Q37" s="17">
        <v>3</v>
      </c>
      <c r="R37" s="17">
        <v>44</v>
      </c>
      <c r="S37" s="17">
        <v>3</v>
      </c>
      <c r="T37" s="17">
        <v>79</v>
      </c>
      <c r="U37" s="17">
        <v>7</v>
      </c>
      <c r="V37" s="17">
        <v>76</v>
      </c>
      <c r="W37" s="17">
        <v>6</v>
      </c>
      <c r="X37" s="17"/>
      <c r="Y37" s="17"/>
      <c r="Z37" s="17"/>
      <c r="AA37" s="17"/>
      <c r="AB37" s="17">
        <v>69</v>
      </c>
      <c r="AC37" s="17">
        <v>6</v>
      </c>
      <c r="AD37" s="17">
        <v>42</v>
      </c>
      <c r="AE37" s="17">
        <v>2</v>
      </c>
      <c r="AF37" s="17">
        <v>55</v>
      </c>
      <c r="AG37" s="17">
        <v>3</v>
      </c>
      <c r="AH37" s="17">
        <v>56</v>
      </c>
      <c r="AI37" s="17">
        <v>4</v>
      </c>
      <c r="AJ37" s="17">
        <v>41</v>
      </c>
      <c r="AK37" s="17">
        <v>2</v>
      </c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8">
        <f t="shared" si="0"/>
        <v>670</v>
      </c>
      <c r="BM37" s="18">
        <f t="shared" si="1"/>
        <v>47</v>
      </c>
      <c r="BN37" s="19">
        <f t="shared" si="2"/>
        <v>12</v>
      </c>
      <c r="BO37" s="20">
        <f t="shared" si="3"/>
        <v>55.833333333333336</v>
      </c>
      <c r="BQ37" t="s">
        <v>16</v>
      </c>
    </row>
    <row r="38" spans="1:69" ht="12.75">
      <c r="A38" s="15">
        <v>5527</v>
      </c>
      <c r="B38" s="16" t="s">
        <v>424</v>
      </c>
      <c r="C38" s="21" t="s">
        <v>422</v>
      </c>
      <c r="D38" s="15">
        <v>68</v>
      </c>
      <c r="E38" s="15">
        <v>4</v>
      </c>
      <c r="F38" s="15"/>
      <c r="G38" s="15"/>
      <c r="H38" s="15"/>
      <c r="I38" s="15"/>
      <c r="J38" s="15"/>
      <c r="K38" s="15"/>
      <c r="L38" s="15">
        <v>62</v>
      </c>
      <c r="M38" s="15">
        <v>4</v>
      </c>
      <c r="N38" s="15">
        <v>60</v>
      </c>
      <c r="O38" s="15">
        <v>3</v>
      </c>
      <c r="P38" s="17">
        <v>74</v>
      </c>
      <c r="Q38" s="17">
        <v>6</v>
      </c>
      <c r="R38" s="17">
        <v>71</v>
      </c>
      <c r="S38" s="17">
        <v>5</v>
      </c>
      <c r="T38" s="17">
        <v>78</v>
      </c>
      <c r="U38" s="17">
        <v>7</v>
      </c>
      <c r="V38" s="17">
        <v>72</v>
      </c>
      <c r="W38" s="17">
        <v>5</v>
      </c>
      <c r="X38" s="17"/>
      <c r="Y38" s="17"/>
      <c r="Z38" s="17">
        <v>78</v>
      </c>
      <c r="AA38" s="17">
        <v>6</v>
      </c>
      <c r="AB38" s="17">
        <v>64</v>
      </c>
      <c r="AC38" s="17">
        <v>4</v>
      </c>
      <c r="AD38" s="17">
        <v>61</v>
      </c>
      <c r="AE38" s="17">
        <v>3</v>
      </c>
      <c r="AF38" s="17">
        <v>86</v>
      </c>
      <c r="AG38" s="17">
        <v>8</v>
      </c>
      <c r="AH38" s="17">
        <v>77</v>
      </c>
      <c r="AI38" s="17">
        <v>7</v>
      </c>
      <c r="AJ38" s="17">
        <v>63</v>
      </c>
      <c r="AK38" s="17">
        <v>5</v>
      </c>
      <c r="AL38" s="17">
        <v>79</v>
      </c>
      <c r="AM38" s="17">
        <v>7</v>
      </c>
      <c r="AN38" s="17">
        <v>67</v>
      </c>
      <c r="AO38" s="17">
        <v>5</v>
      </c>
      <c r="AP38" s="17">
        <v>72</v>
      </c>
      <c r="AQ38" s="17">
        <v>5</v>
      </c>
      <c r="AR38" s="17"/>
      <c r="AS38" s="17"/>
      <c r="AT38" s="17"/>
      <c r="AU38" s="17"/>
      <c r="AV38" s="17"/>
      <c r="AW38" s="17"/>
      <c r="AX38" s="17"/>
      <c r="AY38" s="17"/>
      <c r="AZ38" s="17">
        <v>64</v>
      </c>
      <c r="BA38" s="17">
        <v>3</v>
      </c>
      <c r="BB38" s="17">
        <v>62</v>
      </c>
      <c r="BC38" s="17">
        <v>4</v>
      </c>
      <c r="BD38" s="17">
        <v>75</v>
      </c>
      <c r="BE38" s="17">
        <v>6</v>
      </c>
      <c r="BF38" s="17">
        <v>72</v>
      </c>
      <c r="BG38" s="17">
        <v>6</v>
      </c>
      <c r="BH38" s="17"/>
      <c r="BI38" s="17"/>
      <c r="BJ38" s="17"/>
      <c r="BK38" s="17"/>
      <c r="BL38" s="18">
        <f t="shared" si="0"/>
        <v>1405</v>
      </c>
      <c r="BM38" s="18">
        <f t="shared" si="1"/>
        <v>103</v>
      </c>
      <c r="BN38" s="19">
        <f t="shared" si="2"/>
        <v>20</v>
      </c>
      <c r="BO38" s="20">
        <f t="shared" si="3"/>
        <v>70.25</v>
      </c>
      <c r="BQ38"/>
    </row>
    <row r="39" spans="1:69" ht="12.75">
      <c r="A39" s="15">
        <v>5797</v>
      </c>
      <c r="B39" s="21" t="s">
        <v>425</v>
      </c>
      <c r="C39" s="21" t="s">
        <v>422</v>
      </c>
      <c r="D39" s="15">
        <v>70</v>
      </c>
      <c r="E39" s="15">
        <v>4</v>
      </c>
      <c r="F39" s="15">
        <v>56</v>
      </c>
      <c r="G39" s="15">
        <v>2</v>
      </c>
      <c r="H39" s="15"/>
      <c r="I39" s="15"/>
      <c r="J39" s="15"/>
      <c r="K39" s="15"/>
      <c r="L39" s="15"/>
      <c r="M39" s="15"/>
      <c r="N39" s="15">
        <v>82</v>
      </c>
      <c r="O39" s="15">
        <v>7</v>
      </c>
      <c r="P39" s="17">
        <v>65</v>
      </c>
      <c r="Q39" s="17">
        <v>4</v>
      </c>
      <c r="R39" s="17"/>
      <c r="S39" s="17"/>
      <c r="T39" s="17"/>
      <c r="U39" s="17"/>
      <c r="V39" s="17">
        <v>58</v>
      </c>
      <c r="W39" s="17">
        <v>4</v>
      </c>
      <c r="X39" s="17">
        <v>68</v>
      </c>
      <c r="Y39" s="17">
        <v>5</v>
      </c>
      <c r="Z39" s="17">
        <v>84</v>
      </c>
      <c r="AA39" s="17">
        <v>8</v>
      </c>
      <c r="AB39" s="17">
        <v>77</v>
      </c>
      <c r="AC39" s="17">
        <v>7</v>
      </c>
      <c r="AD39" s="17">
        <v>48</v>
      </c>
      <c r="AE39" s="17">
        <v>2</v>
      </c>
      <c r="AF39" s="17">
        <v>69</v>
      </c>
      <c r="AG39" s="17">
        <v>5</v>
      </c>
      <c r="AH39" s="17">
        <v>78</v>
      </c>
      <c r="AI39" s="17">
        <v>6</v>
      </c>
      <c r="AJ39" s="17"/>
      <c r="AK39" s="17"/>
      <c r="AL39" s="17">
        <v>86</v>
      </c>
      <c r="AM39" s="17">
        <v>8</v>
      </c>
      <c r="AN39" s="17">
        <v>64</v>
      </c>
      <c r="AO39" s="17">
        <v>3</v>
      </c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>
        <v>64</v>
      </c>
      <c r="BA39" s="17">
        <v>4</v>
      </c>
      <c r="BB39" s="17">
        <v>62</v>
      </c>
      <c r="BC39" s="17">
        <v>3</v>
      </c>
      <c r="BD39" s="17">
        <v>75</v>
      </c>
      <c r="BE39" s="17">
        <v>6</v>
      </c>
      <c r="BF39" s="17">
        <v>65</v>
      </c>
      <c r="BG39" s="17">
        <v>4</v>
      </c>
      <c r="BH39" s="17"/>
      <c r="BI39" s="17"/>
      <c r="BJ39" s="17"/>
      <c r="BK39" s="17"/>
      <c r="BL39" s="18">
        <f t="shared" si="0"/>
        <v>1171</v>
      </c>
      <c r="BM39" s="18">
        <f t="shared" si="1"/>
        <v>82</v>
      </c>
      <c r="BN39" s="19">
        <f t="shared" si="2"/>
        <v>17</v>
      </c>
      <c r="BO39" s="20">
        <f t="shared" si="3"/>
        <v>68.88235294117646</v>
      </c>
      <c r="BQ39" t="s">
        <v>16</v>
      </c>
    </row>
    <row r="40" spans="1:69" ht="12.75">
      <c r="A40" s="15">
        <v>7348</v>
      </c>
      <c r="B40" s="21" t="s">
        <v>426</v>
      </c>
      <c r="C40" s="21" t="s">
        <v>422</v>
      </c>
      <c r="D40" s="15"/>
      <c r="E40" s="15"/>
      <c r="F40" s="15">
        <v>62</v>
      </c>
      <c r="G40" s="15">
        <v>5</v>
      </c>
      <c r="H40" s="15">
        <v>63</v>
      </c>
      <c r="I40" s="15">
        <v>4</v>
      </c>
      <c r="J40" s="15">
        <v>69</v>
      </c>
      <c r="K40" s="15">
        <v>6</v>
      </c>
      <c r="L40" s="15">
        <v>50</v>
      </c>
      <c r="M40" s="15">
        <v>2</v>
      </c>
      <c r="N40" s="15"/>
      <c r="O40" s="15"/>
      <c r="P40" s="17">
        <v>73</v>
      </c>
      <c r="Q40" s="17">
        <v>6</v>
      </c>
      <c r="R40" s="17">
        <v>63</v>
      </c>
      <c r="S40" s="17">
        <v>4</v>
      </c>
      <c r="T40" s="17"/>
      <c r="U40" s="17"/>
      <c r="V40" s="17"/>
      <c r="W40" s="17"/>
      <c r="X40" s="17"/>
      <c r="Y40" s="17"/>
      <c r="Z40" s="17">
        <v>70</v>
      </c>
      <c r="AA40" s="17">
        <v>5</v>
      </c>
      <c r="AB40" s="17"/>
      <c r="AC40" s="17"/>
      <c r="AD40" s="17"/>
      <c r="AE40" s="17"/>
      <c r="AF40" s="17"/>
      <c r="AG40" s="17"/>
      <c r="AH40" s="17"/>
      <c r="AI40" s="17"/>
      <c r="AJ40" s="17">
        <v>66</v>
      </c>
      <c r="AK40" s="17">
        <v>5</v>
      </c>
      <c r="AL40" s="17"/>
      <c r="AM40" s="17"/>
      <c r="AN40" s="17">
        <v>72</v>
      </c>
      <c r="AO40" s="17">
        <v>6</v>
      </c>
      <c r="AP40" s="17">
        <v>58</v>
      </c>
      <c r="AQ40" s="17">
        <v>4</v>
      </c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>
        <v>64</v>
      </c>
      <c r="BC40" s="17">
        <v>5</v>
      </c>
      <c r="BD40" s="17"/>
      <c r="BE40" s="17"/>
      <c r="BF40" s="17"/>
      <c r="BG40" s="17"/>
      <c r="BH40" s="17"/>
      <c r="BI40" s="17"/>
      <c r="BJ40" s="17"/>
      <c r="BK40" s="17"/>
      <c r="BL40" s="18">
        <f t="shared" si="0"/>
        <v>710</v>
      </c>
      <c r="BM40" s="18">
        <f t="shared" si="1"/>
        <v>52</v>
      </c>
      <c r="BN40" s="19">
        <f t="shared" si="2"/>
        <v>11</v>
      </c>
      <c r="BO40" s="20">
        <f t="shared" si="3"/>
        <v>64.54545454545455</v>
      </c>
      <c r="BQ40" t="s">
        <v>16</v>
      </c>
    </row>
    <row r="41" spans="1:69" ht="12.75">
      <c r="A41" s="15">
        <v>7349</v>
      </c>
      <c r="B41" s="21" t="s">
        <v>551</v>
      </c>
      <c r="C41" s="21" t="s">
        <v>422</v>
      </c>
      <c r="D41" s="15"/>
      <c r="E41" s="15"/>
      <c r="F41" s="15"/>
      <c r="G41" s="15"/>
      <c r="H41" s="15">
        <v>58</v>
      </c>
      <c r="I41" s="15">
        <v>3</v>
      </c>
      <c r="J41" s="15">
        <v>65</v>
      </c>
      <c r="K41" s="15">
        <v>5</v>
      </c>
      <c r="L41" s="15">
        <v>48</v>
      </c>
      <c r="M41" s="15">
        <v>2</v>
      </c>
      <c r="N41" s="15"/>
      <c r="O41" s="15"/>
      <c r="P41" s="17"/>
      <c r="Q41" s="17"/>
      <c r="R41" s="17">
        <v>64</v>
      </c>
      <c r="S41" s="17">
        <v>3</v>
      </c>
      <c r="T41" s="17">
        <v>64</v>
      </c>
      <c r="U41" s="17">
        <v>4</v>
      </c>
      <c r="V41" s="17"/>
      <c r="W41" s="17"/>
      <c r="X41" s="17">
        <v>70</v>
      </c>
      <c r="Y41" s="17">
        <v>5</v>
      </c>
      <c r="Z41" s="17">
        <v>52</v>
      </c>
      <c r="AA41" s="17">
        <v>2</v>
      </c>
      <c r="AB41" s="17"/>
      <c r="AC41" s="17"/>
      <c r="AD41" s="17"/>
      <c r="AE41" s="17"/>
      <c r="AF41" s="17"/>
      <c r="AG41" s="17"/>
      <c r="AH41" s="17">
        <v>68</v>
      </c>
      <c r="AI41" s="17">
        <v>4</v>
      </c>
      <c r="AJ41" s="17">
        <v>76</v>
      </c>
      <c r="AK41" s="17">
        <v>6</v>
      </c>
      <c r="AL41" s="17">
        <v>61</v>
      </c>
      <c r="AM41" s="17">
        <v>3</v>
      </c>
      <c r="AN41" s="17">
        <v>66</v>
      </c>
      <c r="AO41" s="17">
        <v>4</v>
      </c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>
        <v>62</v>
      </c>
      <c r="BA41" s="17">
        <v>4</v>
      </c>
      <c r="BB41" s="17"/>
      <c r="BC41" s="17"/>
      <c r="BD41" s="17">
        <v>72</v>
      </c>
      <c r="BE41" s="17">
        <v>5</v>
      </c>
      <c r="BF41" s="17">
        <v>72</v>
      </c>
      <c r="BG41" s="17">
        <v>5</v>
      </c>
      <c r="BH41" s="17"/>
      <c r="BI41" s="17"/>
      <c r="BJ41" s="17"/>
      <c r="BK41" s="17"/>
      <c r="BL41" s="18">
        <f>D41+F41+H41+J41+L41+N41+P41+R41+T41+V41+X41+Z41+AB41+AD41+AF41+AH41+AJ41+AL41+AN41+AP41+AR41+AT41+AV41+AX41+AZ41+BB41+BD41+BF41+BH41+BJ41</f>
        <v>898</v>
      </c>
      <c r="BM41" s="18">
        <f>E41+G41+I41+K41+M41+O41+Q41+S41+U41+W41+Y41+AA41+AC41+AE41+AG41+AI41+AK41+AM41+AO41+AQ41+AS41+AU41+AW41+AY41+BA41+BC41+BE41+BG41+BI41+BK41</f>
        <v>55</v>
      </c>
      <c r="BN41" s="19">
        <f>COUNT(D41,F41,H41,J41,L41,N41,P41,R41,T41,V41,X41,Z41,AB41,AD41,AF41,AH41,AJ41,AL41,AN41,AP41,AR41,AT41,AV41,AX41,AZ41,BB41,BD41,BF41,BH41,BJ41)</f>
        <v>14</v>
      </c>
      <c r="BO41" s="20">
        <f>BL41/BN41</f>
        <v>64.14285714285714</v>
      </c>
      <c r="BQ41"/>
    </row>
    <row r="42" spans="1:69" ht="12.75">
      <c r="A42" s="15">
        <v>7350</v>
      </c>
      <c r="B42" s="21" t="s">
        <v>421</v>
      </c>
      <c r="C42" s="21" t="s">
        <v>422</v>
      </c>
      <c r="D42" s="15">
        <v>73</v>
      </c>
      <c r="E42" s="15">
        <v>6</v>
      </c>
      <c r="F42" s="15">
        <v>66</v>
      </c>
      <c r="G42" s="15">
        <v>4</v>
      </c>
      <c r="H42" s="15">
        <v>74</v>
      </c>
      <c r="I42" s="15">
        <v>5</v>
      </c>
      <c r="J42" s="15">
        <v>80</v>
      </c>
      <c r="K42" s="15">
        <v>7</v>
      </c>
      <c r="L42" s="15">
        <v>51</v>
      </c>
      <c r="M42" s="15">
        <v>2</v>
      </c>
      <c r="N42" s="15">
        <v>80</v>
      </c>
      <c r="O42" s="15">
        <v>7</v>
      </c>
      <c r="P42" s="17">
        <v>64</v>
      </c>
      <c r="Q42" s="17">
        <v>4</v>
      </c>
      <c r="R42" s="17"/>
      <c r="S42" s="17"/>
      <c r="T42" s="17">
        <v>70</v>
      </c>
      <c r="U42" s="17">
        <v>5</v>
      </c>
      <c r="V42" s="17">
        <v>72</v>
      </c>
      <c r="W42" s="17">
        <v>5</v>
      </c>
      <c r="X42" s="17">
        <v>67</v>
      </c>
      <c r="Y42" s="17">
        <v>5</v>
      </c>
      <c r="Z42" s="17"/>
      <c r="AA42" s="17"/>
      <c r="AB42" s="17">
        <v>61</v>
      </c>
      <c r="AC42" s="17">
        <v>4</v>
      </c>
      <c r="AD42" s="17">
        <v>55</v>
      </c>
      <c r="AE42" s="17">
        <v>3</v>
      </c>
      <c r="AF42" s="17">
        <v>82</v>
      </c>
      <c r="AG42" s="17">
        <v>7</v>
      </c>
      <c r="AH42" s="17">
        <v>62</v>
      </c>
      <c r="AI42" s="17">
        <v>3</v>
      </c>
      <c r="AJ42" s="17"/>
      <c r="AK42" s="17"/>
      <c r="AL42" s="17"/>
      <c r="AM42" s="17"/>
      <c r="AN42" s="17"/>
      <c r="AO42" s="17"/>
      <c r="AP42" s="17">
        <v>71</v>
      </c>
      <c r="AQ42" s="17">
        <v>5</v>
      </c>
      <c r="AR42" s="17"/>
      <c r="AS42" s="17"/>
      <c r="AT42" s="17"/>
      <c r="AU42" s="17"/>
      <c r="AV42" s="17"/>
      <c r="AW42" s="17"/>
      <c r="AX42" s="17"/>
      <c r="AY42" s="17"/>
      <c r="AZ42" s="17">
        <v>60</v>
      </c>
      <c r="BA42" s="17">
        <v>3</v>
      </c>
      <c r="BB42" s="17"/>
      <c r="BC42" s="17"/>
      <c r="BD42" s="17">
        <v>77</v>
      </c>
      <c r="BE42" s="17">
        <v>7</v>
      </c>
      <c r="BF42" s="17">
        <v>64</v>
      </c>
      <c r="BG42" s="17">
        <v>4</v>
      </c>
      <c r="BH42" s="17"/>
      <c r="BI42" s="17"/>
      <c r="BJ42" s="17"/>
      <c r="BK42" s="17"/>
      <c r="BL42" s="18">
        <f t="shared" si="0"/>
        <v>1229</v>
      </c>
      <c r="BM42" s="18">
        <f t="shared" si="1"/>
        <v>86</v>
      </c>
      <c r="BN42" s="19">
        <f t="shared" si="2"/>
        <v>18</v>
      </c>
      <c r="BO42" s="20">
        <f t="shared" si="3"/>
        <v>68.27777777777777</v>
      </c>
      <c r="BQ42" t="s">
        <v>16</v>
      </c>
    </row>
    <row r="43" spans="1:69" ht="12.75">
      <c r="A43" s="15">
        <v>7351</v>
      </c>
      <c r="B43" s="16" t="s">
        <v>423</v>
      </c>
      <c r="C43" s="21" t="s">
        <v>422</v>
      </c>
      <c r="D43" s="15">
        <v>71</v>
      </c>
      <c r="E43" s="15">
        <v>6</v>
      </c>
      <c r="F43" s="15">
        <v>72</v>
      </c>
      <c r="G43" s="15">
        <v>5</v>
      </c>
      <c r="H43" s="15">
        <v>68</v>
      </c>
      <c r="I43" s="15">
        <v>5</v>
      </c>
      <c r="J43" s="15">
        <v>64</v>
      </c>
      <c r="K43" s="15">
        <v>4</v>
      </c>
      <c r="L43" s="15"/>
      <c r="M43" s="15"/>
      <c r="N43" s="15">
        <v>68</v>
      </c>
      <c r="O43" s="15">
        <v>5</v>
      </c>
      <c r="P43" s="17"/>
      <c r="Q43" s="17"/>
      <c r="R43" s="17">
        <v>59</v>
      </c>
      <c r="S43" s="17">
        <v>3</v>
      </c>
      <c r="T43" s="17">
        <v>70</v>
      </c>
      <c r="U43" s="17">
        <v>5</v>
      </c>
      <c r="V43" s="17">
        <v>64</v>
      </c>
      <c r="W43" s="17">
        <v>4</v>
      </c>
      <c r="X43" s="17">
        <v>43</v>
      </c>
      <c r="Y43" s="17">
        <v>1</v>
      </c>
      <c r="Z43" s="17"/>
      <c r="AA43" s="17"/>
      <c r="AB43" s="17">
        <v>69</v>
      </c>
      <c r="AC43" s="17">
        <v>5</v>
      </c>
      <c r="AD43" s="17">
        <v>71</v>
      </c>
      <c r="AE43" s="17">
        <v>5</v>
      </c>
      <c r="AF43" s="17">
        <v>58</v>
      </c>
      <c r="AG43" s="17">
        <v>3</v>
      </c>
      <c r="AH43" s="17"/>
      <c r="AI43" s="17"/>
      <c r="AJ43" s="17">
        <v>77</v>
      </c>
      <c r="AK43" s="17">
        <v>7</v>
      </c>
      <c r="AL43" s="17">
        <v>74</v>
      </c>
      <c r="AM43" s="17">
        <v>5</v>
      </c>
      <c r="AN43" s="17"/>
      <c r="AO43" s="17"/>
      <c r="AP43" s="17">
        <v>58</v>
      </c>
      <c r="AQ43" s="17">
        <v>3</v>
      </c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>
        <v>60</v>
      </c>
      <c r="BC43" s="17">
        <v>4</v>
      </c>
      <c r="BD43" s="17"/>
      <c r="BE43" s="17"/>
      <c r="BF43" s="17"/>
      <c r="BG43" s="17"/>
      <c r="BH43" s="17"/>
      <c r="BI43" s="17"/>
      <c r="BJ43" s="17"/>
      <c r="BK43" s="17"/>
      <c r="BL43" s="18">
        <f t="shared" si="0"/>
        <v>1046</v>
      </c>
      <c r="BM43" s="18">
        <f t="shared" si="1"/>
        <v>70</v>
      </c>
      <c r="BN43" s="19">
        <f t="shared" si="2"/>
        <v>16</v>
      </c>
      <c r="BO43" s="20">
        <f t="shared" si="3"/>
        <v>65.375</v>
      </c>
      <c r="BQ43"/>
    </row>
  </sheetData>
  <sheetProtection/>
  <conditionalFormatting sqref="BH3:BH4 BJ3:BJ4 H1:H65536 J1:J65536 L1:L65536 N1:N65536 P1:P65536 R1:R65536 D1:D65536 F1:F65536 T1:T65536 V1:V65536 X1:X65536 Z1:Z65536 AB1:AB65536 AD1:AD65536 AF1:AF65536 AH1:AH65536 AJ1:AJ65536 AL1:AL65536 AN1:AN65536 AP1:AP65536 AR1:AR65536 AT1:AT65536 AV1:AV65536 AX1:AX65536 AZ1:AZ65536 BB1:BB65536 BD1:BD65536 BF1:BF65536">
    <cfRule type="cellIs" priority="3" dxfId="30" operator="equal" stopIfTrue="1">
      <formula>90</formula>
    </cfRule>
  </conditionalFormatting>
  <conditionalFormatting sqref="Q1:Q65536 O1:O65536 M1:M65536 K1:K65536 I1:I65536 G1:G65536 E1:E65536 S1:BK65536">
    <cfRule type="cellIs" priority="2" dxfId="30" operator="equal" stopIfTrue="1">
      <formula>9</formula>
    </cfRule>
  </conditionalFormatting>
  <conditionalFormatting sqref="BJ28:BJ30">
    <cfRule type="cellIs" priority="1" dxfId="30" operator="equal" stopIfTrue="1">
      <formula>90</formula>
    </cfRule>
  </conditionalFormatting>
  <printOptions/>
  <pageMargins left="0.7" right="0.7" top="0.75" bottom="0.75" header="0.3" footer="0.3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</dc:creator>
  <cp:keywords/>
  <dc:description/>
  <cp:lastModifiedBy>Toni Solé</cp:lastModifiedBy>
  <cp:lastPrinted>2024-02-19T10:26:27Z</cp:lastPrinted>
  <dcterms:created xsi:type="dcterms:W3CDTF">2021-03-30T09:50:50Z</dcterms:created>
  <dcterms:modified xsi:type="dcterms:W3CDTF">2024-04-22T10:40:46Z</dcterms:modified>
  <cp:category/>
  <cp:version/>
  <cp:contentType/>
  <cp:contentStatus/>
</cp:coreProperties>
</file>